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S:\Teams\Communications\Publishing and editorial\Published online - no project folder\2021\06_June\Kenya and Uganda domestic papers\Datasets\Final\"/>
    </mc:Choice>
  </mc:AlternateContent>
  <xr:revisionPtr revIDLastSave="0" documentId="13_ncr:1_{D3E56A1D-3575-478C-BECD-CA941F28B9F8}" xr6:coauthVersionLast="47" xr6:coauthVersionMax="47" xr10:uidLastSave="{00000000-0000-0000-0000-000000000000}"/>
  <bookViews>
    <workbookView xWindow="-110" yWindow="-110" windowWidth="19420" windowHeight="10420" tabRatio="766" activeTab="9" xr2:uid="{D2DF6A24-27DD-4E3E-9BD6-662D0CB67669}"/>
  </bookViews>
  <sheets>
    <sheet name="Figure 1a" sheetId="60" r:id="rId1"/>
    <sheet name="Figure 1b" sheetId="1" r:id="rId2"/>
    <sheet name="Figure 2" sheetId="59" r:id="rId3"/>
    <sheet name="Figure 3" sheetId="57" r:id="rId4"/>
    <sheet name="Figure 4" sheetId="61" r:id="rId5"/>
    <sheet name="Figure 5" sheetId="63" r:id="rId6"/>
    <sheet name="Figure 6" sheetId="64" r:id="rId7"/>
    <sheet name="Figure 7" sheetId="65" r:id="rId8"/>
    <sheet name="Figure 8" sheetId="66" r:id="rId9"/>
    <sheet name="Figure 9" sheetId="67" r:id="rId10"/>
    <sheet name="Figure 10" sheetId="68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 localSheetId="0">#REF!</definedName>
    <definedName name="\A" localSheetId="1">#REF!</definedName>
    <definedName name="\A" localSheetId="2">#REF!</definedName>
    <definedName name="\A">#REF!</definedName>
    <definedName name="\B" localSheetId="0">#REF!</definedName>
    <definedName name="\B" localSheetId="1">#REF!</definedName>
    <definedName name="\B" localSheetId="2">#REF!</definedName>
    <definedName name="\B">#REF!</definedName>
    <definedName name="\C" localSheetId="0">#REF!</definedName>
    <definedName name="\C" localSheetId="1">#REF!</definedName>
    <definedName name="\C" localSheetId="2">#REF!</definedName>
    <definedName name="\C">#REF!</definedName>
    <definedName name="\D" localSheetId="0">#REF!</definedName>
    <definedName name="\D" localSheetId="1">#REF!</definedName>
    <definedName name="\D" localSheetId="2">#REF!</definedName>
    <definedName name="\D">#REF!</definedName>
    <definedName name="\E" localSheetId="0">#REF!</definedName>
    <definedName name="\E" localSheetId="1">#REF!</definedName>
    <definedName name="\E" localSheetId="2">#REF!</definedName>
    <definedName name="\E">#REF!</definedName>
    <definedName name="\F" localSheetId="0">#REF!</definedName>
    <definedName name="\F" localSheetId="1">#REF!</definedName>
    <definedName name="\F" localSheetId="2">#REF!</definedName>
    <definedName name="\F">#REF!</definedName>
    <definedName name="\G" localSheetId="0">#REF!</definedName>
    <definedName name="\G" localSheetId="1">#REF!</definedName>
    <definedName name="\G" localSheetId="2">#REF!</definedName>
    <definedName name="\G">#REF!</definedName>
    <definedName name="\M" localSheetId="0">#REF!</definedName>
    <definedName name="\M" localSheetId="1">#REF!</definedName>
    <definedName name="\M" localSheetId="2">#REF!</definedName>
    <definedName name="\M">#REF!</definedName>
    <definedName name="\Y" localSheetId="0">#REF!</definedName>
    <definedName name="\Y" localSheetId="1">#REF!</definedName>
    <definedName name="\Y" localSheetId="2">#REF!</definedName>
    <definedName name="\Y">#REF!</definedName>
    <definedName name="\Z" localSheetId="0">#REF!</definedName>
    <definedName name="\Z" localSheetId="1">#REF!</definedName>
    <definedName name="\Z" localSheetId="2">#REF!</definedName>
    <definedName name="\Z">#REF!</definedName>
    <definedName name="_EX9596" localSheetId="0">#REF!</definedName>
    <definedName name="_EX9596" localSheetId="1">#REF!</definedName>
    <definedName name="_EX9596" localSheetId="2">#REF!</definedName>
    <definedName name="_EX9596">#REF!</definedName>
    <definedName name="_xlnm._FilterDatabase" localSheetId="0" hidden="1">'Figure 1a'!$B$11:$D$26</definedName>
    <definedName name="_xlnm._FilterDatabase" localSheetId="1" hidden="1">'Figure 1b'!$B$11:$D$27</definedName>
    <definedName name="_xlnm._FilterDatabase" localSheetId="2" hidden="1">'Figure 2'!$B$13:$E$18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0">#REF!</definedName>
    <definedName name="a" localSheetId="1">#REF!</definedName>
    <definedName name="a" localSheetId="2">#REF!</definedName>
    <definedName name="a">#REF!</definedName>
    <definedName name="adrra" localSheetId="0">#REF!</definedName>
    <definedName name="adrra" localSheetId="1">#REF!</definedName>
    <definedName name="adrra" localSheetId="2">#REF!</definedName>
    <definedName name="adrra">#REF!</definedName>
    <definedName name="adsadrr" localSheetId="0" hidden="1">#REF!</definedName>
    <definedName name="adsadrr" localSheetId="1" hidden="1">#REF!</definedName>
    <definedName name="adsadrr" localSheetId="2" hidden="1">#REF!</definedName>
    <definedName name="adsadrr" hidden="1">#REF!</definedName>
    <definedName name="ALLBIRR" localSheetId="0">#REF!</definedName>
    <definedName name="ALLBIRR" localSheetId="1">#REF!</definedName>
    <definedName name="ALLBIRR" localSheetId="2">#REF!</definedName>
    <definedName name="ALLBIRR">#REF!</definedName>
    <definedName name="AllData" localSheetId="0">#REF!</definedName>
    <definedName name="AllData" localSheetId="1">#REF!</definedName>
    <definedName name="AllData" localSheetId="2">#REF!</definedName>
    <definedName name="AllData">#REF!</definedName>
    <definedName name="ALLSDR" localSheetId="0">#REF!</definedName>
    <definedName name="ALLSDR" localSheetId="1">#REF!</definedName>
    <definedName name="ALLSDR" localSheetId="2">#REF!</definedName>
    <definedName name="ALLSDR">#REF!</definedName>
    <definedName name="asdrae" localSheetId="0" hidden="1">#REF!</definedName>
    <definedName name="asdrae" localSheetId="1" hidden="1">#REF!</definedName>
    <definedName name="asdrae" localSheetId="2" hidden="1">#REF!</definedName>
    <definedName name="asdrae" hidden="1">#REF!</definedName>
    <definedName name="asdrra" localSheetId="0">#REF!</definedName>
    <definedName name="asdrra" localSheetId="1">#REF!</definedName>
    <definedName name="asdrra" localSheetId="2">#REF!</definedName>
    <definedName name="asdrra">#REF!</definedName>
    <definedName name="ase" localSheetId="0">#REF!</definedName>
    <definedName name="ase" localSheetId="1">#REF!</definedName>
    <definedName name="ase" localSheetId="2">#REF!</definedName>
    <definedName name="ase">#REF!</definedName>
    <definedName name="aser" localSheetId="0">#REF!</definedName>
    <definedName name="aser" localSheetId="1">#REF!</definedName>
    <definedName name="aser" localSheetId="2">#REF!</definedName>
    <definedName name="aser">#REF!</definedName>
    <definedName name="asraa" localSheetId="0">#REF!</definedName>
    <definedName name="asraa" localSheetId="1">#REF!</definedName>
    <definedName name="asraa" localSheetId="2">#REF!</definedName>
    <definedName name="asraa">#REF!</definedName>
    <definedName name="asrraa44" localSheetId="0">#REF!</definedName>
    <definedName name="asrraa44" localSheetId="1">#REF!</definedName>
    <definedName name="asrraa44" localSheetId="2">#REF!</definedName>
    <definedName name="asrraa44">#REF!</definedName>
    <definedName name="ASSUM" localSheetId="0">#REF!</definedName>
    <definedName name="ASSUM" localSheetId="1">#REF!</definedName>
    <definedName name="ASSUM" localSheetId="2">#REF!</definedName>
    <definedName name="ASSUM">#REF!</definedName>
    <definedName name="Average_Daily_Depreciation">'[1]Inter-Bank'!$G$5</definedName>
    <definedName name="Average_Weekly_Depreciation">'[1]Inter-Bank'!$K$5</definedName>
    <definedName name="Average_Weekly_Inter_Bank_Exchange_Rate">'[1]Inter-Bank'!$H$5</definedName>
    <definedName name="b" localSheetId="0">#REF!</definedName>
    <definedName name="b" localSheetId="1">#REF!</definedName>
    <definedName name="b" localSheetId="2">#REF!</definedName>
    <definedName name="b">#REF!</definedName>
    <definedName name="cc" localSheetId="0">#REF!</definedName>
    <definedName name="cc" localSheetId="1">#REF!</definedName>
    <definedName name="cc" localSheetId="2">#REF!</definedName>
    <definedName name="cc">#REF!</definedName>
    <definedName name="countries">[2]lists!$A$2:$A$190</definedName>
    <definedName name="Crt" localSheetId="0">#REF!</definedName>
    <definedName name="Crt" localSheetId="1">#REF!</definedName>
    <definedName name="Crt" localSheetId="2">#REF!</definedName>
    <definedName name="Crt">#REF!</definedName>
    <definedName name="DACcountries">'[3]2011 DAC deflators'!$A$5:$A$28</definedName>
    <definedName name="Daily_Depreciation">'[1]Inter-Bank'!$E$5</definedName>
    <definedName name="Data">[4]sheet0!$C$2</definedName>
    <definedName name="Dataset" localSheetId="0">#REF!</definedName>
    <definedName name="Dataset" localSheetId="1">#REF!</definedName>
    <definedName name="Dataset" localSheetId="2">#REF!</definedName>
    <definedName name="Dataset">#REF!</definedName>
    <definedName name="dd" localSheetId="0">#REF!</definedName>
    <definedName name="dd" localSheetId="1">#REF!</definedName>
    <definedName name="dd" localSheetId="2">#REF!</definedName>
    <definedName name="dd">#REF!</definedName>
    <definedName name="Deal_Date">'[1]Inter-Bank'!$B$5</definedName>
    <definedName name="DEBT" localSheetId="0">#REF!</definedName>
    <definedName name="DEBT" localSheetId="1">#REF!</definedName>
    <definedName name="DEBT" localSheetId="2">#REF!</definedName>
    <definedName name="DEBT">#REF!</definedName>
    <definedName name="developing_countries">'[5]country selector'!$AB$8:$AB$181</definedName>
    <definedName name="developingcountries" localSheetId="0">#REF!</definedName>
    <definedName name="developingcountries" localSheetId="1">#REF!</definedName>
    <definedName name="developingcountries" localSheetId="2">#REF!</definedName>
    <definedName name="developingcountries">#REF!</definedName>
    <definedName name="Donors" localSheetId="0">#REF!</definedName>
    <definedName name="Donors" localSheetId="1">#REF!</definedName>
    <definedName name="Donors" localSheetId="2">#REF!</definedName>
    <definedName name="Donors">#REF!</definedName>
    <definedName name="ee" localSheetId="0">#REF!</definedName>
    <definedName name="ee" localSheetId="1">#REF!</definedName>
    <definedName name="ee" localSheetId="2">#REF!</definedName>
    <definedName name="ee">#REF!</definedName>
    <definedName name="govtexpgroups">[6]Groups!$G$4:$G$9</definedName>
    <definedName name="Highest_Inter_Bank_Rate">'[1]Inter-Bank'!$L$5</definedName>
    <definedName name="INTEREST" localSheetId="0">#REF!</definedName>
    <definedName name="INTEREST" localSheetId="1">#REF!</definedName>
    <definedName name="INTEREST" localSheetId="2">#REF!</definedName>
    <definedName name="INTEREST">#REF!</definedName>
    <definedName name="Lowest_Inter_Bank_Rate">'[1]Inter-Bank'!$M$5</definedName>
    <definedName name="MEDTERM" localSheetId="0">#REF!</definedName>
    <definedName name="MEDTERM" localSheetId="1">#REF!</definedName>
    <definedName name="MEDTERM" localSheetId="2">#REF!</definedName>
    <definedName name="MEDTERM">#REF!</definedName>
    <definedName name="nmBlankCell" localSheetId="0">#REF!</definedName>
    <definedName name="nmBlankCell" localSheetId="1">#REF!</definedName>
    <definedName name="nmBlankCell" localSheetId="2">#REF!</definedName>
    <definedName name="nmBlankCell">#REF!</definedName>
    <definedName name="nmBlankRow" localSheetId="0">#REF!</definedName>
    <definedName name="nmBlankRow" localSheetId="1">#REF!</definedName>
    <definedName name="nmBlankRow" localSheetId="2">#REF!</definedName>
    <definedName name="nmBlankRow">#REF!</definedName>
    <definedName name="nmColumnHeader" localSheetId="0">#REF!</definedName>
    <definedName name="nmColumnHeader" localSheetId="1">#REF!</definedName>
    <definedName name="nmColumnHeader" localSheetId="2">#REF!</definedName>
    <definedName name="nmColumnHeader">#REF!</definedName>
    <definedName name="nmData" localSheetId="0">#REF!</definedName>
    <definedName name="nmData" localSheetId="1">#REF!</definedName>
    <definedName name="nmData" localSheetId="2">#REF!</definedName>
    <definedName name="nmData">#REF!</definedName>
    <definedName name="nmIndexTable" localSheetId="0">#REF!</definedName>
    <definedName name="nmIndexTable" localSheetId="1">#REF!</definedName>
    <definedName name="nmIndexTable" localSheetId="2">#REF!</definedName>
    <definedName name="nmIndexTable">#REF!</definedName>
    <definedName name="nmReportFooter" localSheetId="0">#REF!</definedName>
    <definedName name="nmReportFooter" localSheetId="1">#REF!</definedName>
    <definedName name="nmReportFooter" localSheetId="2">#REF!</definedName>
    <definedName name="nmReportFooter">#REF!</definedName>
    <definedName name="nmReportHeader" localSheetId="0">#REF!:R0</definedName>
    <definedName name="nmReportHeader" localSheetId="1">#REF!:R0</definedName>
    <definedName name="nmReportHeader" localSheetId="2">#REF!:R0</definedName>
    <definedName name="nmReportHeader">#REF!:R0</definedName>
    <definedName name="nmReportNotes" localSheetId="0">#REF!</definedName>
    <definedName name="nmReportNotes" localSheetId="1">#REF!</definedName>
    <definedName name="nmReportNotes" localSheetId="2">#REF!</definedName>
    <definedName name="nmReportNotes">#REF!</definedName>
    <definedName name="nmRowHeader" localSheetId="0">#REF!</definedName>
    <definedName name="nmRowHeader" localSheetId="1">#REF!</definedName>
    <definedName name="nmRowHeader" localSheetId="2">#REF!</definedName>
    <definedName name="nmRowHeader">#REF!</definedName>
    <definedName name="_xlnm.Print_Area">[7]MONTHLY!$A$2:$U$25,[7]MONTHLY!$A$29:$U$66,[7]MONTHLY!$A$71:$U$124,[7]MONTHLY!$A$127:$U$180,[7]MONTHLY!$A$183:$U$238,[7]MONTHLY!$A$244:$U$287,[7]MONTHLY!$A$291:$U$330</definedName>
    <definedName name="Print_Area_MI" localSheetId="0">#REF!</definedName>
    <definedName name="Print_Area_MI" localSheetId="1">#REF!</definedName>
    <definedName name="Print_Area_MI" localSheetId="2">#REF!</definedName>
    <definedName name="Print_Area_MI">#REF!</definedName>
    <definedName name="_xlnm.Print_Titles" localSheetId="0">#REF!</definedName>
    <definedName name="_xlnm.Print_Titles" localSheetId="1">#REF!</definedName>
    <definedName name="_xlnm.Print_Titles" localSheetId="2">#REF!</definedName>
    <definedName name="_xlnm.Print_Titles">#REF!</definedName>
    <definedName name="qrtdata2" localSheetId="0">'[8]Authnot Prelim'!#REF!</definedName>
    <definedName name="qrtdata2" localSheetId="1">'[8]Authnot Prelim'!#REF!</definedName>
    <definedName name="qrtdata2" localSheetId="2">'[8]Authnot Prelim'!#REF!</definedName>
    <definedName name="qrtdata2">'[8]Authnot Prelim'!#REF!</definedName>
    <definedName name="QtrData" localSheetId="0">'[8]Authnot Prelim'!#REF!</definedName>
    <definedName name="QtrData" localSheetId="1">'[8]Authnot Prelim'!#REF!</definedName>
    <definedName name="QtrData" localSheetId="2">'[8]Authnot Prelim'!#REF!</definedName>
    <definedName name="QtrData">'[8]Authnot Prelim'!#REF!</definedName>
    <definedName name="raaesrr" localSheetId="0">#REF!</definedName>
    <definedName name="raaesrr" localSheetId="1">#REF!</definedName>
    <definedName name="raaesrr" localSheetId="2">#REF!</definedName>
    <definedName name="raaesrr">#REF!</definedName>
    <definedName name="raas" localSheetId="0">#REF!</definedName>
    <definedName name="raas" localSheetId="1">#REF!</definedName>
    <definedName name="raas" localSheetId="2">#REF!</definedName>
    <definedName name="raas">#REF!</definedName>
    <definedName name="Regions">'[9]OECD ODA Recipients'!$A$5:$C$187</definedName>
    <definedName name="rrasrra" localSheetId="0">#REF!</definedName>
    <definedName name="rrasrra" localSheetId="1">#REF!</definedName>
    <definedName name="rrasrra" localSheetId="2">#REF!</definedName>
    <definedName name="rrasrra">#REF!</definedName>
    <definedName name="Spread_Between_Highest_and_Lowest_Rates">'[1]Inter-Bank'!$N$5</definedName>
    <definedName name="ss" localSheetId="0">#REF!</definedName>
    <definedName name="ss" localSheetId="1">#REF!</definedName>
    <definedName name="ss" localSheetId="2">#REF!</definedName>
    <definedName name="ss">#REF!</definedName>
    <definedName name="Table_3.5b" localSheetId="0">#REF!</definedName>
    <definedName name="Table_3.5b" localSheetId="1">#REF!</definedName>
    <definedName name="Table_3.5b" localSheetId="2">#REF!</definedName>
    <definedName name="Table_3.5b">#REF!</definedName>
    <definedName name="TOC" localSheetId="0">#REF!</definedName>
    <definedName name="TOC" localSheetId="1">#REF!</definedName>
    <definedName name="TOC" localSheetId="2">#REF!</definedName>
    <definedName name="TOC">#REF!</definedName>
    <definedName name="tt" localSheetId="0">#REF!</definedName>
    <definedName name="tt" localSheetId="1">#REF!</definedName>
    <definedName name="tt" localSheetId="2">#REF!</definedName>
    <definedName name="tt">#REF!</definedName>
    <definedName name="tta" localSheetId="0">#REF!</definedName>
    <definedName name="tta" localSheetId="1">#REF!</definedName>
    <definedName name="tta" localSheetId="2">#REF!</definedName>
    <definedName name="tta">#REF!</definedName>
    <definedName name="ttaa" localSheetId="0">#REF!</definedName>
    <definedName name="ttaa" localSheetId="1">#REF!</definedName>
    <definedName name="ttaa" localSheetId="2">#REF!</definedName>
    <definedName name="ttaa">#REF!</definedName>
    <definedName name="USSR" localSheetId="0">#REF!</definedName>
    <definedName name="USSR" localSheetId="1">#REF!</definedName>
    <definedName name="USSR" localSheetId="2">#REF!</definedName>
    <definedName name="USSR">#REF!</definedName>
    <definedName name="Weekly_Depreciation">'[1]Inter-Bank'!$I$5</definedName>
    <definedName name="Weighted_Average_Inter_Bank_Exchange_Rate">'[1]Inter-Bank'!$C$5</definedName>
    <definedName name="years">[2]lists!$B$2:$B$15</definedName>
    <definedName name="zrrae" localSheetId="0">#REF!</definedName>
    <definedName name="zrrae" localSheetId="1">#REF!</definedName>
    <definedName name="zrrae" localSheetId="2">#REF!</definedName>
    <definedName name="zrrae">#REF!</definedName>
    <definedName name="zzrr" localSheetId="0">#REF!</definedName>
    <definedName name="zzrr" localSheetId="1">#REF!</definedName>
    <definedName name="zzrr" localSheetId="2">#REF!</definedName>
    <definedName name="zzr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67" l="1"/>
  <c r="G13" i="66"/>
  <c r="F13" i="66"/>
  <c r="E13" i="66"/>
  <c r="D13" i="66"/>
  <c r="C13" i="66"/>
</calcChain>
</file>

<file path=xl/sharedStrings.xml><?xml version="1.0" encoding="utf-8"?>
<sst xmlns="http://schemas.openxmlformats.org/spreadsheetml/2006/main" count="253" uniqueCount="124">
  <si>
    <t>Source:</t>
  </si>
  <si>
    <t>Author:</t>
  </si>
  <si>
    <t>Geographical information:</t>
  </si>
  <si>
    <t xml:space="preserve">Descriptive title </t>
  </si>
  <si>
    <t>FY2017/18</t>
  </si>
  <si>
    <t>FY2018/19</t>
  </si>
  <si>
    <t>FY2019/20</t>
  </si>
  <si>
    <t>FY2020/21</t>
  </si>
  <si>
    <t>2018/19</t>
  </si>
  <si>
    <t>2017/18</t>
  </si>
  <si>
    <t>2016/17</t>
  </si>
  <si>
    <t>Health</t>
  </si>
  <si>
    <t>Education</t>
  </si>
  <si>
    <t>Interest payments</t>
  </si>
  <si>
    <t>2021/22</t>
  </si>
  <si>
    <t>2020/21</t>
  </si>
  <si>
    <t>2019/20</t>
  </si>
  <si>
    <t>Before Covid-19</t>
  </si>
  <si>
    <t>During Covid-19</t>
  </si>
  <si>
    <t>Figure 5</t>
  </si>
  <si>
    <t>Agriculture</t>
  </si>
  <si>
    <t>Figure 6</t>
  </si>
  <si>
    <t>Figure 7</t>
  </si>
  <si>
    <t>Figure 8</t>
  </si>
  <si>
    <t>Figure 9</t>
  </si>
  <si>
    <t>Figure 10</t>
  </si>
  <si>
    <t>Domestic financial 
flows in Uganda before 
and during Covid-19</t>
  </si>
  <si>
    <t>The Ministry of Finance, approved budget estimate for FY2020/21</t>
  </si>
  <si>
    <t>Moses O. Owori</t>
  </si>
  <si>
    <t>Others</t>
  </si>
  <si>
    <t>Social development</t>
  </si>
  <si>
    <t>Local government</t>
  </si>
  <si>
    <t>Legislature</t>
  </si>
  <si>
    <t>Public administration</t>
  </si>
  <si>
    <t>Water and environment</t>
  </si>
  <si>
    <t>Public sector management</t>
  </si>
  <si>
    <t>Accountability</t>
  </si>
  <si>
    <t>JLOS</t>
  </si>
  <si>
    <t>Energy and mineral development</t>
  </si>
  <si>
    <t>Security</t>
  </si>
  <si>
    <t>Works and transport</t>
  </si>
  <si>
    <t>Figure 1b</t>
  </si>
  <si>
    <t>Budget allocation during Covid-19</t>
  </si>
  <si>
    <t>Sector total budgets</t>
  </si>
  <si>
    <t>2020/2021</t>
  </si>
  <si>
    <t>Water and Environment</t>
  </si>
  <si>
    <t>Social Development</t>
  </si>
  <si>
    <t>Figure 2</t>
  </si>
  <si>
    <t>Sector allocation</t>
  </si>
  <si>
    <t>Share of total budget</t>
  </si>
  <si>
    <t>NDP II spending plan</t>
  </si>
  <si>
    <t>Development Initiatives based in data from the Ministry of Finance and NDP II</t>
  </si>
  <si>
    <t>Figure 3</t>
  </si>
  <si>
    <t xml:space="preserve">Allocation to agriculture sector compared with funding requirements </t>
  </si>
  <si>
    <t>Health allocation</t>
  </si>
  <si>
    <t>Share of health budget %</t>
  </si>
  <si>
    <t xml:space="preserve">FY 2017/18 </t>
  </si>
  <si>
    <t xml:space="preserve">FY 2018/19 </t>
  </si>
  <si>
    <t xml:space="preserve">FY 2019/20 </t>
  </si>
  <si>
    <t>FY 2020/21</t>
  </si>
  <si>
    <t>Budget share</t>
  </si>
  <si>
    <t>URA (Ugx Bn)</t>
  </si>
  <si>
    <t>2015/16</t>
  </si>
  <si>
    <t>2016/2017</t>
  </si>
  <si>
    <t>Target net revenue</t>
  </si>
  <si>
    <t>Actual net revenue</t>
  </si>
  <si>
    <t>Uganda’s revenue performance before and during Covid-19</t>
  </si>
  <si>
    <t>2022/23</t>
  </si>
  <si>
    <t>2023/24</t>
  </si>
  <si>
    <t>2024/25</t>
  </si>
  <si>
    <t>Revenue &amp; grant projections</t>
  </si>
  <si>
    <t>Expenditure &amp; net lending</t>
  </si>
  <si>
    <t>Deficit</t>
  </si>
  <si>
    <t>Domestic financial flows in Uganda before 
and during Covid-19</t>
  </si>
  <si>
    <t>Government revenue and budget projections during Covid-19</t>
  </si>
  <si>
    <t>External debt stock</t>
  </si>
  <si>
    <t>Domestic debt stock</t>
  </si>
  <si>
    <t>Debt to GDP ratio</t>
  </si>
  <si>
    <t>Uganda public debt composition, 2016/2017–2020/21</t>
  </si>
  <si>
    <t>Year</t>
  </si>
  <si>
    <t>Debt servicing</t>
  </si>
  <si>
    <t>Debt stock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</si>
  <si>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</si>
  <si>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</si>
  <si>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</si>
  <si>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</si>
  <si>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</si>
  <si>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</si>
  <si>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</si>
  <si>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</si>
  <si>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</si>
  <si>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</si>
  <si>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</si>
  <si>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</si>
  <si>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</si>
  <si>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</si>
  <si>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</si>
  <si>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</si>
  <si>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</si>
  <si>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</si>
  <si>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</si>
  <si>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</si>
  <si>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Volumes of annual debt and debt servicing, 2000–2019</t>
  </si>
  <si>
    <t>Declining share of budget allocation to social development sector budget</t>
  </si>
  <si>
    <t>Ministry of Finance and NDP II</t>
  </si>
  <si>
    <t>Sector budget allocation before and during Covid-19</t>
  </si>
  <si>
    <t>Declining share of allocation to education against increasing sector funding requirements</t>
  </si>
  <si>
    <t>Domestic financial flows in Uganda before and during Covid-19</t>
  </si>
  <si>
    <t>Figure 1a</t>
  </si>
  <si>
    <t>Budget allocation before Covid-19</t>
  </si>
  <si>
    <t>Growing health sector budget funding gap even with increasing sector allocation</t>
  </si>
  <si>
    <t>Notes:</t>
  </si>
  <si>
    <t>JLOS = Justice law and order sector. A shift from sector focus to program-based budgeting in-line with the new NDP III no longer permits accurate compilation of sector budget allocations based on available budget data for FY2021/22. Data for FY2020/21 is from the budget estimates document.</t>
  </si>
  <si>
    <t>Notes: JLOS = Justice law and order sector. A shift from sector focus to program-based budgeting in-line with the new NDP III no longer permits accurate compilation of sector budget allocations based on available budget data for FY2021/22. Data for FY2020/21 is from the budget estimates document.</t>
  </si>
  <si>
    <t>Development Initiatives, based on data from the Ministry of Finance.</t>
  </si>
  <si>
    <t>NPD II = Uganda Second National Development Plan.</t>
  </si>
  <si>
    <t>Development Initiatives, based on data from the Ministry of Finance and the NDP II.</t>
  </si>
  <si>
    <t>Development Initiatives, based on data from the Ministry of Finance and NDP II.</t>
  </si>
  <si>
    <t>Uganda</t>
  </si>
  <si>
    <t>Development Initiatives, based on data from Uganda Revenue Authority, Annual Performance Report FY2019/20.</t>
  </si>
  <si>
    <t>Development Initiatives, based on data from the Ministry of Finance, draft budget estimates FY2021/22.</t>
  </si>
  <si>
    <t>Development Initiatives, based on data from the ministry of finance, public debt report for FY2019/2020 and IMF Uganda country report 2020.</t>
  </si>
  <si>
    <t>Development Initiatives, based on World Bank International Debt Statistics.</t>
  </si>
  <si>
    <t>2021/22 projection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</si>
</sst>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0.0"/>
    <numFmt numFmtId="166" formatCode="_-* #,##0_-;\-* #,##0_-;_-* &quot;-&quot;??_-;_-@_-"/>
  </numFmts>
  <fonts count="28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0"/>
      <name val="Arial"/>
      <family val="2"/>
    </font>
    <font>
      <sz val="11"/>
      <name val="Arial"/>
      <family val="2"/>
      <scheme val="minor"/>
    </font>
    <font>
      <sz val="11"/>
      <color rgb="FFFF0000"/>
      <name val="Arial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  <scheme val="minor"/>
    </font>
    <font>
      <sz val="9"/>
      <color rgb="FF000000"/>
      <name val="Calibri"/>
      <family val="2"/>
    </font>
    <font>
      <sz val="9"/>
      <color rgb="FFFF0000"/>
      <name val="Calibri"/>
      <family val="2"/>
    </font>
    <font>
      <sz val="9"/>
      <name val="Arial"/>
      <family val="2"/>
    </font>
    <font>
      <u/>
      <sz val="11"/>
      <color theme="10"/>
      <name val="Arial"/>
      <family val="2"/>
      <scheme val="minor"/>
    </font>
    <font>
      <sz val="10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/>
      <bottom/>
      <diagonal/>
    </border>
  </borders>
  <cellStyleXfs count="22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0" fontId="5" fillId="0" borderId="0"/>
    <xf numFmtId="0" fontId="9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9" fontId="7" fillId="0" borderId="0" applyFon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7" fillId="4" borderId="1" applyNumberFormat="0" applyFont="0" applyAlignment="0" applyProtection="0"/>
    <xf numFmtId="43" fontId="7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56">
    <xf numFmtId="0" fontId="0" fillId="0" borderId="0" xfId="0"/>
    <xf numFmtId="0" fontId="8" fillId="0" borderId="0" xfId="0" applyFont="1"/>
    <xf numFmtId="0" fontId="8" fillId="0" borderId="0" xfId="0" applyFont="1" applyFill="1"/>
    <xf numFmtId="0" fontId="10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8" fillId="0" borderId="0" xfId="0" applyFont="1" applyAlignment="1"/>
    <xf numFmtId="0" fontId="8" fillId="0" borderId="0" xfId="0" applyFont="1" applyFill="1" applyAlignment="1"/>
    <xf numFmtId="4" fontId="8" fillId="0" borderId="0" xfId="0" applyNumberFormat="1" applyFont="1"/>
    <xf numFmtId="0" fontId="0" fillId="0" borderId="0" xfId="0" applyFill="1"/>
    <xf numFmtId="0" fontId="0" fillId="0" borderId="2" xfId="19" applyFont="1" applyFill="1" applyBorder="1"/>
    <xf numFmtId="0" fontId="13" fillId="0" borderId="0" xfId="0" applyFont="1" applyFill="1"/>
    <xf numFmtId="0" fontId="0" fillId="0" borderId="0" xfId="0" applyFont="1" applyFill="1"/>
    <xf numFmtId="0" fontId="14" fillId="0" borderId="0" xfId="18" applyFont="1" applyFill="1"/>
    <xf numFmtId="0" fontId="14" fillId="0" borderId="0" xfId="17" applyFont="1" applyFill="1"/>
    <xf numFmtId="164" fontId="0" fillId="0" borderId="0" xfId="16" applyNumberFormat="1" applyFont="1"/>
    <xf numFmtId="164" fontId="0" fillId="0" borderId="0" xfId="16" applyNumberFormat="1" applyFont="1" applyFill="1"/>
    <xf numFmtId="165" fontId="0" fillId="0" borderId="0" xfId="0" applyNumberFormat="1"/>
    <xf numFmtId="17" fontId="0" fillId="0" borderId="0" xfId="0" applyNumberFormat="1"/>
    <xf numFmtId="3" fontId="0" fillId="0" borderId="0" xfId="0" applyNumberFormat="1"/>
    <xf numFmtId="164" fontId="0" fillId="0" borderId="0" xfId="0" applyNumberFormat="1"/>
    <xf numFmtId="0" fontId="8" fillId="0" borderId="0" xfId="0" applyFont="1" applyAlignment="1">
      <alignment wrapText="1"/>
    </xf>
    <xf numFmtId="166" fontId="0" fillId="0" borderId="0" xfId="20" applyNumberFormat="1" applyFont="1"/>
    <xf numFmtId="166" fontId="0" fillId="0" borderId="0" xfId="0" applyNumberFormat="1"/>
    <xf numFmtId="166" fontId="17" fillId="0" borderId="0" xfId="20" applyNumberFormat="1" applyFont="1"/>
    <xf numFmtId="9" fontId="0" fillId="0" borderId="0" xfId="16" applyFont="1"/>
    <xf numFmtId="166" fontId="18" fillId="0" borderId="0" xfId="20" applyNumberFormat="1" applyFont="1" applyFill="1"/>
    <xf numFmtId="166" fontId="19" fillId="0" borderId="0" xfId="20" applyNumberFormat="1" applyFont="1" applyFill="1"/>
    <xf numFmtId="166" fontId="20" fillId="0" borderId="0" xfId="20" applyNumberFormat="1" applyFont="1"/>
    <xf numFmtId="164" fontId="20" fillId="0" borderId="0" xfId="16" applyNumberFormat="1" applyFont="1" applyFill="1"/>
    <xf numFmtId="0" fontId="21" fillId="0" borderId="0" xfId="21"/>
    <xf numFmtId="166" fontId="15" fillId="0" borderId="0" xfId="20" applyNumberFormat="1" applyFont="1"/>
    <xf numFmtId="0" fontId="1" fillId="0" borderId="0" xfId="21" applyFont="1"/>
    <xf numFmtId="166" fontId="14" fillId="0" borderId="0" xfId="20" applyNumberFormat="1" applyFont="1"/>
    <xf numFmtId="0" fontId="26" fillId="5" borderId="0" xfId="0" applyFont="1" applyFill="1" applyAlignment="1">
      <alignment vertical="center" wrapText="1"/>
    </xf>
    <xf numFmtId="0" fontId="17" fillId="5" borderId="0" xfId="0" applyFont="1" applyFill="1" applyAlignment="1">
      <alignment horizontal="left"/>
    </xf>
    <xf numFmtId="3" fontId="17" fillId="5" borderId="0" xfId="0" applyNumberFormat="1" applyFont="1" applyFill="1" applyAlignment="1">
      <alignment horizontal="left"/>
    </xf>
    <xf numFmtId="43" fontId="0" fillId="0" borderId="0" xfId="0" applyNumberFormat="1"/>
    <xf numFmtId="164" fontId="14" fillId="0" borderId="0" xfId="16" applyNumberFormat="1" applyFont="1"/>
    <xf numFmtId="0" fontId="0" fillId="0" borderId="0" xfId="0" applyFont="1" applyBorder="1"/>
    <xf numFmtId="0" fontId="22" fillId="0" borderId="0" xfId="0" applyFont="1" applyBorder="1"/>
    <xf numFmtId="0" fontId="23" fillId="0" borderId="0" xfId="0" applyFont="1" applyBorder="1" applyAlignment="1">
      <alignment vertical="center" wrapText="1"/>
    </xf>
    <xf numFmtId="166" fontId="23" fillId="0" borderId="0" xfId="20" applyNumberFormat="1" applyFont="1" applyBorder="1" applyAlignment="1">
      <alignment vertical="center" wrapText="1"/>
    </xf>
    <xf numFmtId="166" fontId="22" fillId="0" borderId="0" xfId="20" applyNumberFormat="1" applyFont="1" applyBorder="1"/>
    <xf numFmtId="166" fontId="24" fillId="0" borderId="0" xfId="20" applyNumberFormat="1" applyFont="1" applyBorder="1"/>
    <xf numFmtId="164" fontId="22" fillId="0" borderId="0" xfId="16" applyNumberFormat="1" applyFont="1" applyBorder="1"/>
    <xf numFmtId="0" fontId="16" fillId="0" borderId="0" xfId="0" applyFont="1" applyBorder="1"/>
    <xf numFmtId="0" fontId="16" fillId="0" borderId="0" xfId="0" applyFont="1" applyFill="1" applyBorder="1" applyAlignment="1">
      <alignment horizontal="left"/>
    </xf>
    <xf numFmtId="0" fontId="25" fillId="0" borderId="0" xfId="0" applyFont="1" applyBorder="1"/>
    <xf numFmtId="3" fontId="25" fillId="0" borderId="0" xfId="0" applyNumberFormat="1" applyFont="1" applyFill="1" applyBorder="1" applyAlignment="1">
      <alignment horizontal="left"/>
    </xf>
    <xf numFmtId="0" fontId="27" fillId="0" borderId="0" xfId="0" applyFont="1" applyBorder="1" applyAlignment="1">
      <alignment vertical="center" wrapText="1"/>
    </xf>
    <xf numFmtId="3" fontId="17" fillId="0" borderId="0" xfId="0" applyNumberFormat="1" applyFont="1" applyFill="1" applyBorder="1" applyAlignment="1">
      <alignment horizontal="left"/>
    </xf>
    <xf numFmtId="3" fontId="17" fillId="0" borderId="0" xfId="0" applyNumberFormat="1" applyFont="1" applyFill="1" applyBorder="1"/>
    <xf numFmtId="3" fontId="17" fillId="0" borderId="0" xfId="20" applyNumberFormat="1" applyFont="1" applyFill="1" applyBorder="1" applyAlignment="1">
      <alignment horizontal="left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</cellXfs>
  <cellStyles count="22">
    <cellStyle name="Bad" xfId="18" builtinId="27"/>
    <cellStyle name="Comma" xfId="20" builtinId="3"/>
    <cellStyle name="Good" xfId="17" builtinId="26"/>
    <cellStyle name="Hyperlink" xfId="21" builtinId="8"/>
    <cellStyle name="Normal" xfId="0" builtinId="0"/>
    <cellStyle name="Normal 10" xfId="3" xr:uid="{93868603-FA0B-4068-B45B-45E445BE858E}"/>
    <cellStyle name="Normal 2" xfId="1" xr:uid="{357951A3-9BC2-452B-BB35-7230B691C156}"/>
    <cellStyle name="Normal 2 2" xfId="7" xr:uid="{8AEA8776-F4D3-4DE0-9402-CC80DB36C11C}"/>
    <cellStyle name="Normal 2 3" xfId="11" xr:uid="{36067D47-A799-4739-8EFD-82E8C268F54F}"/>
    <cellStyle name="Normal 2 4" xfId="14" xr:uid="{47DCBDAA-AD1A-44B0-8FE5-499DD39D2D6C}"/>
    <cellStyle name="Normal 3" xfId="5" xr:uid="{F23DC3CE-4CF1-48BD-83D1-169F09D8EF33}"/>
    <cellStyle name="Normal 4" xfId="6" xr:uid="{F8ECAACF-13A2-4580-B604-00475D82B819}"/>
    <cellStyle name="Normal 5" xfId="9" xr:uid="{F0105B4F-A3C5-4721-9A9B-5ABC5880B673}"/>
    <cellStyle name="Normal 6" xfId="12" xr:uid="{20CF1180-76C9-4856-8426-811A1B3C83DB}"/>
    <cellStyle name="Normal 7" xfId="15" xr:uid="{5B354639-4804-4F19-81A5-6813F33ED9B4}"/>
    <cellStyle name="Note" xfId="19" builtinId="10"/>
    <cellStyle name="Percent" xfId="16" builtinId="5"/>
    <cellStyle name="Percent 11 2" xfId="4" xr:uid="{CC4168A0-39F8-41F9-B098-1B24BE7A5AEE}"/>
    <cellStyle name="Percent 2" xfId="2" xr:uid="{167AF5D9-517A-4892-8AB5-788F2EE8857C}"/>
    <cellStyle name="Percent 3" xfId="8" xr:uid="{DA646CB9-AEFB-4855-A5A5-29C3260C30AF}"/>
    <cellStyle name="Percent 4" xfId="10" xr:uid="{85AA0223-84AB-4C50-98FA-9A13CCDCA7FA}"/>
    <cellStyle name="Percent 5" xfId="13" xr:uid="{6011701E-305F-4008-A65F-BDD1743906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aseline="0"/>
              <a:t>UGX  (billions</a:t>
            </a:r>
            <a:r>
              <a:rPr lang="en-GB" baseline="0"/>
              <a:t>)</a:t>
            </a:r>
            <a:endParaRPr lang="en-GB"/>
          </a:p>
        </c:rich>
      </c:tx>
      <c:layout>
        <c:manualLayout>
          <c:xMode val="edge"/>
          <c:yMode val="edge"/>
          <c:x val="0.34398440124942825"/>
          <c:y val="5.9807850313610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1a'!$C$11</c:f>
              <c:strCache>
                <c:ptCount val="1"/>
                <c:pt idx="0">
                  <c:v>FY2018/19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1a'!$B$12:$B$26</c:f>
              <c:strCache>
                <c:ptCount val="15"/>
                <c:pt idx="0">
                  <c:v>Social development</c:v>
                </c:pt>
                <c:pt idx="1">
                  <c:v>Legislature</c:v>
                </c:pt>
                <c:pt idx="2">
                  <c:v>Public administration</c:v>
                </c:pt>
                <c:pt idx="3">
                  <c:v>Others</c:v>
                </c:pt>
                <c:pt idx="4">
                  <c:v>Agriculture</c:v>
                </c:pt>
                <c:pt idx="5">
                  <c:v>Accountability</c:v>
                </c:pt>
                <c:pt idx="6">
                  <c:v>Water and environment</c:v>
                </c:pt>
                <c:pt idx="7">
                  <c:v>JLOS</c:v>
                </c:pt>
                <c:pt idx="8">
                  <c:v>Public sector management</c:v>
                </c:pt>
                <c:pt idx="9">
                  <c:v>Security</c:v>
                </c:pt>
                <c:pt idx="10">
                  <c:v>Health</c:v>
                </c:pt>
                <c:pt idx="11">
                  <c:v>Energy and mineral development</c:v>
                </c:pt>
                <c:pt idx="12">
                  <c:v>Education</c:v>
                </c:pt>
                <c:pt idx="13">
                  <c:v>Works and transport</c:v>
                </c:pt>
                <c:pt idx="14">
                  <c:v>Interest payments</c:v>
                </c:pt>
              </c:strCache>
            </c:strRef>
          </c:cat>
          <c:val>
            <c:numRef>
              <c:f>'Figure 1a'!$C$12:$C$26</c:f>
              <c:numCache>
                <c:formatCode>_-* #,##0_-;\-* #,##0_-;_-* "-"??_-;_-@_-</c:formatCode>
                <c:ptCount val="15"/>
                <c:pt idx="0">
                  <c:v>214.71100000000001</c:v>
                </c:pt>
                <c:pt idx="1">
                  <c:v>497.80099999999999</c:v>
                </c:pt>
                <c:pt idx="2">
                  <c:v>623.62400000000002</c:v>
                </c:pt>
                <c:pt idx="3">
                  <c:v>702.245</c:v>
                </c:pt>
                <c:pt idx="4">
                  <c:v>892.92</c:v>
                </c:pt>
                <c:pt idx="5">
                  <c:v>1123.7360000000001</c:v>
                </c:pt>
                <c:pt idx="6">
                  <c:v>1265.808</c:v>
                </c:pt>
                <c:pt idx="7">
                  <c:v>1296.558</c:v>
                </c:pt>
                <c:pt idx="8">
                  <c:v>1577.7260000000001</c:v>
                </c:pt>
                <c:pt idx="9">
                  <c:v>2067.9810000000002</c:v>
                </c:pt>
                <c:pt idx="10">
                  <c:v>2310.0680000000002</c:v>
                </c:pt>
                <c:pt idx="11">
                  <c:v>2438.1990000000001</c:v>
                </c:pt>
                <c:pt idx="12">
                  <c:v>2781.127</c:v>
                </c:pt>
                <c:pt idx="13">
                  <c:v>4786.6189999999997</c:v>
                </c:pt>
                <c:pt idx="14">
                  <c:v>8679.6550000000007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C-41F5-9C47-4543311C6B77}"/>
            </c:ext>
          </c:extLst>
        </c:ser>
        <c:ser>
          <c:idx val="1"/>
          <c:order val="1"/>
          <c:tx>
            <c:strRef>
              <c:f>'Figure 1a'!$D$11</c:f>
              <c:strCache>
                <c:ptCount val="1"/>
                <c:pt idx="0">
                  <c:v>FY2017/18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1a'!$B$12:$B$26</c:f>
              <c:strCache>
                <c:ptCount val="15"/>
                <c:pt idx="0">
                  <c:v>Social development</c:v>
                </c:pt>
                <c:pt idx="1">
                  <c:v>Legislature</c:v>
                </c:pt>
                <c:pt idx="2">
                  <c:v>Public administration</c:v>
                </c:pt>
                <c:pt idx="3">
                  <c:v>Others</c:v>
                </c:pt>
                <c:pt idx="4">
                  <c:v>Agriculture</c:v>
                </c:pt>
                <c:pt idx="5">
                  <c:v>Accountability</c:v>
                </c:pt>
                <c:pt idx="6">
                  <c:v>Water and environment</c:v>
                </c:pt>
                <c:pt idx="7">
                  <c:v>JLOS</c:v>
                </c:pt>
                <c:pt idx="8">
                  <c:v>Public sector management</c:v>
                </c:pt>
                <c:pt idx="9">
                  <c:v>Security</c:v>
                </c:pt>
                <c:pt idx="10">
                  <c:v>Health</c:v>
                </c:pt>
                <c:pt idx="11">
                  <c:v>Energy and mineral development</c:v>
                </c:pt>
                <c:pt idx="12">
                  <c:v>Education</c:v>
                </c:pt>
                <c:pt idx="13">
                  <c:v>Works and transport</c:v>
                </c:pt>
                <c:pt idx="14">
                  <c:v>Interest payments</c:v>
                </c:pt>
              </c:strCache>
            </c:strRef>
          </c:cat>
          <c:val>
            <c:numRef>
              <c:f>'Figure 1a'!$D$12:$D$26</c:f>
              <c:numCache>
                <c:formatCode>_-* #,##0_-;\-* #,##0_-;_-* "-"??_-;_-@_-</c:formatCode>
                <c:ptCount val="15"/>
                <c:pt idx="0">
                  <c:v>175.81</c:v>
                </c:pt>
                <c:pt idx="1">
                  <c:v>483.755</c:v>
                </c:pt>
                <c:pt idx="2">
                  <c:v>562.96799999999996</c:v>
                </c:pt>
                <c:pt idx="3">
                  <c:v>432.71100000000001</c:v>
                </c:pt>
                <c:pt idx="4">
                  <c:v>828.51499999999999</c:v>
                </c:pt>
                <c:pt idx="5">
                  <c:v>976.23400000000004</c:v>
                </c:pt>
                <c:pt idx="6">
                  <c:v>632.03300000000002</c:v>
                </c:pt>
                <c:pt idx="7">
                  <c:v>1120.0999999999999</c:v>
                </c:pt>
                <c:pt idx="8">
                  <c:v>1450.049</c:v>
                </c:pt>
                <c:pt idx="9">
                  <c:v>1472.7650000000001</c:v>
                </c:pt>
                <c:pt idx="10">
                  <c:v>1824.0820000000001</c:v>
                </c:pt>
                <c:pt idx="11">
                  <c:v>2319.8020000000001</c:v>
                </c:pt>
                <c:pt idx="12">
                  <c:v>2501.123</c:v>
                </c:pt>
                <c:pt idx="13">
                  <c:v>4587.2749999999996</c:v>
                </c:pt>
                <c:pt idx="14">
                  <c:v>8583.6769999999997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3C-41F5-9C47-4543311C6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38"/>
        <c:axId val="362337536"/>
        <c:axId val="362337952"/>
      </c:barChart>
      <c:catAx>
        <c:axId val="362337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337952"/>
        <c:crosses val="autoZero"/>
        <c:auto val="1"/>
        <c:lblAlgn val="ctr"/>
        <c:lblOffset val="100"/>
        <c:noMultiLvlLbl val="0"/>
      </c:catAx>
      <c:valAx>
        <c:axId val="362337952"/>
        <c:scaling>
          <c:orientation val="minMax"/>
          <c:max val="1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337536"/>
        <c:crosses val="autoZero"/>
        <c:crossBetween val="between"/>
        <c:majorUnit val="3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8624857240567394"/>
          <c:y val="3.694014284075934E-3"/>
          <c:w val="0.30300921339131237"/>
          <c:h val="2.8056086965434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9'!$D$9</c:f>
              <c:strCache>
                <c:ptCount val="1"/>
                <c:pt idx="0">
                  <c:v> External debt stock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pattFill prst="wdUpDiag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0B8-4D12-BEF1-6E1BC81A941E}"/>
              </c:ext>
            </c:extLst>
          </c:dPt>
          <c:dLbls>
            <c:dLbl>
              <c:idx val="5"/>
              <c:layout>
                <c:manualLayout>
                  <c:x val="0"/>
                  <c:y val="1.4335059786229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B8-4D12-BEF1-6E1BC81A94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9'!$B$10:$C$15</c:f>
              <c:multiLvlStrCache>
                <c:ptCount val="6"/>
                <c:lvl>
                  <c:pt idx="0">
                    <c:v>2016/17</c:v>
                  </c:pt>
                  <c:pt idx="1">
                    <c:v>2017/18</c:v>
                  </c:pt>
                  <c:pt idx="2">
                    <c:v>2018/19</c:v>
                  </c:pt>
                  <c:pt idx="3">
                    <c:v>2019/20</c:v>
                  </c:pt>
                  <c:pt idx="4">
                    <c:v>2020/21</c:v>
                  </c:pt>
                  <c:pt idx="5">
                    <c:v>2021/22 projection</c:v>
                  </c:pt>
                </c:lvl>
                <c:lvl>
                  <c:pt idx="0">
                    <c:v>Before Covid-19</c:v>
                  </c:pt>
                  <c:pt idx="3">
                    <c:v>During Covid-19</c:v>
                  </c:pt>
                </c:lvl>
              </c:multiLvlStrCache>
            </c:multiLvlStrRef>
          </c:cat>
          <c:val>
            <c:numRef>
              <c:f>'Figure 9'!$D$10:$D$15</c:f>
              <c:numCache>
                <c:formatCode>General</c:formatCode>
                <c:ptCount val="6"/>
                <c:pt idx="0">
                  <c:v>6.1</c:v>
                </c:pt>
                <c:pt idx="1">
                  <c:v>7.3</c:v>
                </c:pt>
                <c:pt idx="2">
                  <c:v>8.3000000000000007</c:v>
                </c:pt>
                <c:pt idx="3">
                  <c:v>8.5</c:v>
                </c:pt>
                <c:pt idx="4" formatCode="0.0">
                  <c:v>13.177000000000001</c:v>
                </c:pt>
                <c:pt idx="5" formatCode="0.0">
                  <c:v>13.6965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B8-4D12-BEF1-6E1BC81A941E}"/>
            </c:ext>
          </c:extLst>
        </c:ser>
        <c:ser>
          <c:idx val="1"/>
          <c:order val="1"/>
          <c:tx>
            <c:strRef>
              <c:f>'Figure 9'!$E$9</c:f>
              <c:strCache>
                <c:ptCount val="1"/>
                <c:pt idx="0">
                  <c:v> Domestic debt stock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0B8-4D12-BEF1-6E1BC81A941E}"/>
              </c:ext>
            </c:extLst>
          </c:dPt>
          <c:dPt>
            <c:idx val="5"/>
            <c:invertIfNegative val="0"/>
            <c:bubble3D val="0"/>
            <c:spPr>
              <a:pattFill prst="pct40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0B8-4D12-BEF1-6E1BC81A94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9'!$B$10:$C$15</c:f>
              <c:multiLvlStrCache>
                <c:ptCount val="6"/>
                <c:lvl>
                  <c:pt idx="0">
                    <c:v>2016/17</c:v>
                  </c:pt>
                  <c:pt idx="1">
                    <c:v>2017/18</c:v>
                  </c:pt>
                  <c:pt idx="2">
                    <c:v>2018/19</c:v>
                  </c:pt>
                  <c:pt idx="3">
                    <c:v>2019/20</c:v>
                  </c:pt>
                  <c:pt idx="4">
                    <c:v>2020/21</c:v>
                  </c:pt>
                  <c:pt idx="5">
                    <c:v>2021/22 projection</c:v>
                  </c:pt>
                </c:lvl>
                <c:lvl>
                  <c:pt idx="0">
                    <c:v>Before Covid-19</c:v>
                  </c:pt>
                  <c:pt idx="3">
                    <c:v>During Covid-19</c:v>
                  </c:pt>
                </c:lvl>
              </c:multiLvlStrCache>
            </c:multiLvlStrRef>
          </c:cat>
          <c:val>
            <c:numRef>
              <c:f>'Figure 9'!$E$10:$E$15</c:f>
              <c:numCache>
                <c:formatCode>General</c:formatCode>
                <c:ptCount val="6"/>
                <c:pt idx="0">
                  <c:v>3.2</c:v>
                </c:pt>
                <c:pt idx="1">
                  <c:v>3.5</c:v>
                </c:pt>
                <c:pt idx="2">
                  <c:v>4.2</c:v>
                </c:pt>
                <c:pt idx="3">
                  <c:v>4.7</c:v>
                </c:pt>
                <c:pt idx="4" formatCode="0.0">
                  <c:v>4.7415000000000003</c:v>
                </c:pt>
                <c:pt idx="5" formatCode="0.0">
                  <c:v>7.9002999999999997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0B8-4D12-BEF1-6E1BC81A9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4477424"/>
        <c:axId val="374479504"/>
      </c:barChart>
      <c:lineChart>
        <c:grouping val="standard"/>
        <c:varyColors val="0"/>
        <c:ser>
          <c:idx val="2"/>
          <c:order val="2"/>
          <c:tx>
            <c:strRef>
              <c:f>'Figure 9'!$F$9</c:f>
              <c:strCache>
                <c:ptCount val="1"/>
                <c:pt idx="0">
                  <c:v>Debt to GDP ratio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3430058361326564E-2"/>
                  <c:y val="-0.1063484297607130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0B8-4D12-BEF1-6E1BC81A941E}"/>
                </c:ext>
              </c:extLst>
            </c:dLbl>
            <c:dLbl>
              <c:idx val="1"/>
              <c:layout>
                <c:manualLayout>
                  <c:x val="-2.5791101908942134E-2"/>
                  <c:y val="-8.3699032912367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B8-4D12-BEF1-6E1BC81A941E}"/>
                </c:ext>
              </c:extLst>
            </c:dLbl>
            <c:dLbl>
              <c:idx val="2"/>
              <c:layout>
                <c:manualLayout>
                  <c:x val="-4.1069014813710968E-2"/>
                  <c:y val="-9.1248831861816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0B8-4D12-BEF1-6E1BC81A941E}"/>
                </c:ext>
              </c:extLst>
            </c:dLbl>
            <c:dLbl>
              <c:idx val="3"/>
              <c:layout>
                <c:manualLayout>
                  <c:x val="-3.7249536587518825E-2"/>
                  <c:y val="-9.879863081126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0B8-4D12-BEF1-6E1BC81A941E}"/>
                </c:ext>
              </c:extLst>
            </c:dLbl>
            <c:dLbl>
              <c:idx val="4"/>
              <c:layout>
                <c:manualLayout>
                  <c:x val="9.4524567440331558E-4"/>
                  <c:y val="-7.6149233962919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0B8-4D12-BEF1-6E1BC81A941E}"/>
                </c:ext>
              </c:extLst>
            </c:dLbl>
            <c:dLbl>
              <c:idx val="5"/>
              <c:layout>
                <c:manualLayout>
                  <c:x val="1.6191224718188856E-2"/>
                  <c:y val="-4.7086053401617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0B8-4D12-BEF1-6E1BC81A94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9'!$B$10:$C$15</c:f>
              <c:multiLvlStrCache>
                <c:ptCount val="6"/>
                <c:lvl>
                  <c:pt idx="0">
                    <c:v>2016/17</c:v>
                  </c:pt>
                  <c:pt idx="1">
                    <c:v>2017/18</c:v>
                  </c:pt>
                  <c:pt idx="2">
                    <c:v>2018/19</c:v>
                  </c:pt>
                  <c:pt idx="3">
                    <c:v>2019/20</c:v>
                  </c:pt>
                  <c:pt idx="4">
                    <c:v>2020/21</c:v>
                  </c:pt>
                  <c:pt idx="5">
                    <c:v>2021/22 projection</c:v>
                  </c:pt>
                </c:lvl>
                <c:lvl>
                  <c:pt idx="0">
                    <c:v>Before Covid-19</c:v>
                  </c:pt>
                  <c:pt idx="3">
                    <c:v>During Covid-19</c:v>
                  </c:pt>
                </c:lvl>
              </c:multiLvlStrCache>
            </c:multiLvlStrRef>
          </c:cat>
          <c:val>
            <c:numRef>
              <c:f>'Figure 9'!$F$10:$F$15</c:f>
              <c:numCache>
                <c:formatCode>0.0%</c:formatCode>
                <c:ptCount val="6"/>
                <c:pt idx="0">
                  <c:v>0.35399999999999998</c:v>
                </c:pt>
                <c:pt idx="1">
                  <c:v>0.46100000000000002</c:v>
                </c:pt>
                <c:pt idx="2">
                  <c:v>0.40899999999999997</c:v>
                </c:pt>
                <c:pt idx="3">
                  <c:v>0.41599999999999998</c:v>
                </c:pt>
                <c:pt idx="4">
                  <c:v>0.498</c:v>
                </c:pt>
                <c:pt idx="5">
                  <c:v>0.54400000000000004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0B8-4D12-BEF1-6E1BC81A9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37920"/>
        <c:axId val="240239168"/>
      </c:lineChart>
      <c:catAx>
        <c:axId val="37447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479504"/>
        <c:crosses val="autoZero"/>
        <c:auto val="1"/>
        <c:lblAlgn val="ctr"/>
        <c:lblOffset val="100"/>
        <c:noMultiLvlLbl val="0"/>
      </c:catAx>
      <c:valAx>
        <c:axId val="37447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US$ (billions)</a:t>
                </a:r>
              </a:p>
            </c:rich>
          </c:tx>
          <c:layout>
            <c:manualLayout>
              <c:xMode val="edge"/>
              <c:yMode val="edge"/>
              <c:x val="1.0602188821285856E-2"/>
              <c:y val="9.29408521888281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477424"/>
        <c:crosses val="autoZero"/>
        <c:crossBetween val="between"/>
      </c:valAx>
      <c:valAx>
        <c:axId val="240239168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237920"/>
        <c:crosses val="max"/>
        <c:crossBetween val="between"/>
      </c:valAx>
      <c:catAx>
        <c:axId val="240237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02391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10'!$C$9</c:f>
              <c:strCache>
                <c:ptCount val="1"/>
                <c:pt idx="0">
                  <c:v>Debt servicing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9"/>
              <c:layout>
                <c:manualLayout>
                  <c:x val="-6.9760288269285695E-3"/>
                  <c:y val="-4.9118952954098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BC-42AF-9E2C-5427555BB5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10'!$B$10:$B$29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'Figure 10'!$C$10:$C$29</c:f>
              <c:numCache>
                <c:formatCode>_-* #,##0_-;\-* #,##0_-;_-* "-"??_-;_-@_-</c:formatCode>
                <c:ptCount val="20"/>
                <c:pt idx="0">
                  <c:v>75.655758900000009</c:v>
                </c:pt>
                <c:pt idx="1">
                  <c:v>50.948574799999996</c:v>
                </c:pt>
                <c:pt idx="2">
                  <c:v>71.247923400000005</c:v>
                </c:pt>
                <c:pt idx="3">
                  <c:v>90.865322400000011</c:v>
                </c:pt>
                <c:pt idx="4">
                  <c:v>103.41363940000001</c:v>
                </c:pt>
                <c:pt idx="5">
                  <c:v>171.76125250000001</c:v>
                </c:pt>
                <c:pt idx="6">
                  <c:v>99.854589400000009</c:v>
                </c:pt>
                <c:pt idx="7">
                  <c:v>66.620884899999993</c:v>
                </c:pt>
                <c:pt idx="8">
                  <c:v>74.201276700000008</c:v>
                </c:pt>
                <c:pt idx="9">
                  <c:v>71.828186099999996</c:v>
                </c:pt>
                <c:pt idx="10">
                  <c:v>63.490401599999998</c:v>
                </c:pt>
                <c:pt idx="11">
                  <c:v>63.627428999999999</c:v>
                </c:pt>
                <c:pt idx="12">
                  <c:v>68.044859900000006</c:v>
                </c:pt>
                <c:pt idx="13">
                  <c:v>87.613922900000006</c:v>
                </c:pt>
                <c:pt idx="14">
                  <c:v>206.37658780000001</c:v>
                </c:pt>
                <c:pt idx="15">
                  <c:v>94.794160500000004</c:v>
                </c:pt>
                <c:pt idx="16">
                  <c:v>844.4473577</c:v>
                </c:pt>
                <c:pt idx="17">
                  <c:v>187.8525367</c:v>
                </c:pt>
                <c:pt idx="18">
                  <c:v>529.03909899999996</c:v>
                </c:pt>
                <c:pt idx="19">
                  <c:v>300.06174960000004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BC-42AF-9E2C-5427555BB52C}"/>
            </c:ext>
          </c:extLst>
        </c:ser>
        <c:ser>
          <c:idx val="1"/>
          <c:order val="1"/>
          <c:tx>
            <c:strRef>
              <c:f>'Figure 10'!$D$9</c:f>
              <c:strCache>
                <c:ptCount val="1"/>
                <c:pt idx="0">
                  <c:v>Debt stock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904115307714302E-2"/>
                  <c:y val="-7.367842943114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BC-42AF-9E2C-5427555BB52C}"/>
                </c:ext>
              </c:extLst>
            </c:dLbl>
            <c:dLbl>
              <c:idx val="6"/>
              <c:layout>
                <c:manualLayout>
                  <c:x val="-0.10464043240392859"/>
                  <c:y val="-3.508496639578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BC-42AF-9E2C-5427555BB52C}"/>
                </c:ext>
              </c:extLst>
            </c:dLbl>
            <c:dLbl>
              <c:idx val="19"/>
              <c:layout>
                <c:manualLayout>
                  <c:x val="-1.8602743538476355E-2"/>
                  <c:y val="-4.2101959674941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BC-42AF-9E2C-5427555BB5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10'!$B$10:$B$29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'Figure 10'!$D$10:$D$29</c:f>
              <c:numCache>
                <c:formatCode>_-* #,##0_-;\-* #,##0_-;_-* "-"??_-;_-@_-</c:formatCode>
                <c:ptCount val="20"/>
                <c:pt idx="0">
                  <c:v>3051.3023165</c:v>
                </c:pt>
                <c:pt idx="1">
                  <c:v>3304.8412441</c:v>
                </c:pt>
                <c:pt idx="2">
                  <c:v>3564.5320766999998</c:v>
                </c:pt>
                <c:pt idx="3">
                  <c:v>4150.2246378999998</c:v>
                </c:pt>
                <c:pt idx="4">
                  <c:v>4417.5443128000006</c:v>
                </c:pt>
                <c:pt idx="5">
                  <c:v>4208.6848345999997</c:v>
                </c:pt>
                <c:pt idx="6">
                  <c:v>1099.3796210999999</c:v>
                </c:pt>
                <c:pt idx="7">
                  <c:v>1570.6757164000001</c:v>
                </c:pt>
                <c:pt idx="8">
                  <c:v>1780.1097360000001</c:v>
                </c:pt>
                <c:pt idx="9">
                  <c:v>2247.2440646</c:v>
                </c:pt>
                <c:pt idx="10">
                  <c:v>2672.9305941999996</c:v>
                </c:pt>
                <c:pt idx="11">
                  <c:v>2963.2970879999998</c:v>
                </c:pt>
                <c:pt idx="12">
                  <c:v>3478.4081160000001</c:v>
                </c:pt>
                <c:pt idx="13">
                  <c:v>4064.4810620999997</c:v>
                </c:pt>
                <c:pt idx="14">
                  <c:v>4212.8240799000005</c:v>
                </c:pt>
                <c:pt idx="15">
                  <c:v>4869.3071883000002</c:v>
                </c:pt>
                <c:pt idx="16">
                  <c:v>5445.7267707999999</c:v>
                </c:pt>
                <c:pt idx="17">
                  <c:v>6889.5740286999999</c:v>
                </c:pt>
                <c:pt idx="18">
                  <c:v>7700.5460428000006</c:v>
                </c:pt>
                <c:pt idx="19">
                  <c:v>8637.6608539999997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BC-42AF-9E2C-5427555BB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241664"/>
        <c:axId val="240235424"/>
      </c:lineChart>
      <c:catAx>
        <c:axId val="24024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235424"/>
        <c:crosses val="autoZero"/>
        <c:auto val="1"/>
        <c:lblAlgn val="ctr"/>
        <c:lblOffset val="100"/>
        <c:noMultiLvlLbl val="0"/>
      </c:catAx>
      <c:valAx>
        <c:axId val="24023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US$ (millions)</a:t>
                </a:r>
              </a:p>
            </c:rich>
          </c:tx>
          <c:layout>
            <c:manualLayout>
              <c:xMode val="edge"/>
              <c:yMode val="edge"/>
              <c:x val="2.0928086480785708E-2"/>
              <c:y val="0.102727124049390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24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UGX (billions)</a:t>
            </a:r>
          </a:p>
        </c:rich>
      </c:tx>
      <c:layout>
        <c:manualLayout>
          <c:xMode val="edge"/>
          <c:yMode val="edge"/>
          <c:x val="0.33114396381363564"/>
          <c:y val="8.555070487549762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5688553313342741"/>
          <c:y val="0.1124981664698832"/>
          <c:w val="0.57924652053475278"/>
          <c:h val="0.840491721201030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1b'!$C$11</c:f>
              <c:strCache>
                <c:ptCount val="1"/>
                <c:pt idx="0">
                  <c:v>FY2020/21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1b'!$B$12:$B$27</c:f>
              <c:strCache>
                <c:ptCount val="16"/>
                <c:pt idx="0">
                  <c:v>Social development</c:v>
                </c:pt>
                <c:pt idx="1">
                  <c:v>Public sector management</c:v>
                </c:pt>
                <c:pt idx="2">
                  <c:v>Legislature</c:v>
                </c:pt>
                <c:pt idx="3">
                  <c:v>Others</c:v>
                </c:pt>
                <c:pt idx="4">
                  <c:v>Agriculture</c:v>
                </c:pt>
                <c:pt idx="5">
                  <c:v>Public administration</c:v>
                </c:pt>
                <c:pt idx="6">
                  <c:v>Local government</c:v>
                </c:pt>
                <c:pt idx="7">
                  <c:v>Water and environment</c:v>
                </c:pt>
                <c:pt idx="8">
                  <c:v>JLOS</c:v>
                </c:pt>
                <c:pt idx="9">
                  <c:v>Accountability</c:v>
                </c:pt>
                <c:pt idx="10">
                  <c:v>Energy and mineral development</c:v>
                </c:pt>
                <c:pt idx="11">
                  <c:v>Health</c:v>
                </c:pt>
                <c:pt idx="12">
                  <c:v>Education</c:v>
                </c:pt>
                <c:pt idx="13">
                  <c:v>Security</c:v>
                </c:pt>
                <c:pt idx="14">
                  <c:v>Works and transport</c:v>
                </c:pt>
                <c:pt idx="15">
                  <c:v>Interest payments</c:v>
                </c:pt>
              </c:strCache>
            </c:strRef>
          </c:cat>
          <c:val>
            <c:numRef>
              <c:f>'Figure 1b'!$C$12:$C$27</c:f>
              <c:numCache>
                <c:formatCode>_-* #,##0_-;\-* #,##0_-;_-* "-"??_-;_-@_-</c:formatCode>
                <c:ptCount val="16"/>
                <c:pt idx="0">
                  <c:v>187.202</c:v>
                </c:pt>
                <c:pt idx="1">
                  <c:v>662.21</c:v>
                </c:pt>
                <c:pt idx="2">
                  <c:v>672.82899999999995</c:v>
                </c:pt>
                <c:pt idx="3">
                  <c:v>1009.527</c:v>
                </c:pt>
                <c:pt idx="4">
                  <c:v>1321.0450000000001</c:v>
                </c:pt>
                <c:pt idx="5">
                  <c:v>1330.2619999999999</c:v>
                </c:pt>
                <c:pt idx="6">
                  <c:v>1700.45</c:v>
                </c:pt>
                <c:pt idx="7">
                  <c:v>1721.444</c:v>
                </c:pt>
                <c:pt idx="8">
                  <c:v>1956.5229999999999</c:v>
                </c:pt>
                <c:pt idx="9">
                  <c:v>2131.4290000000001</c:v>
                </c:pt>
                <c:pt idx="10">
                  <c:v>2564.2579999999998</c:v>
                </c:pt>
                <c:pt idx="11">
                  <c:v>2781.1750000000002</c:v>
                </c:pt>
                <c:pt idx="12">
                  <c:v>3682.114</c:v>
                </c:pt>
                <c:pt idx="13">
                  <c:v>4464.3280000000004</c:v>
                </c:pt>
                <c:pt idx="14">
                  <c:v>5874.8069999999998</c:v>
                </c:pt>
                <c:pt idx="15">
                  <c:v>12764.633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C-4610-86CD-F0689001F032}"/>
            </c:ext>
          </c:extLst>
        </c:ser>
        <c:ser>
          <c:idx val="1"/>
          <c:order val="1"/>
          <c:tx>
            <c:strRef>
              <c:f>'Figure 1b'!$D$11</c:f>
              <c:strCache>
                <c:ptCount val="1"/>
                <c:pt idx="0">
                  <c:v>FY2019/20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1b'!$B$12:$B$27</c:f>
              <c:strCache>
                <c:ptCount val="16"/>
                <c:pt idx="0">
                  <c:v>Social development</c:v>
                </c:pt>
                <c:pt idx="1">
                  <c:v>Public sector management</c:v>
                </c:pt>
                <c:pt idx="2">
                  <c:v>Legislature</c:v>
                </c:pt>
                <c:pt idx="3">
                  <c:v>Others</c:v>
                </c:pt>
                <c:pt idx="4">
                  <c:v>Agriculture</c:v>
                </c:pt>
                <c:pt idx="5">
                  <c:v>Public administration</c:v>
                </c:pt>
                <c:pt idx="6">
                  <c:v>Local government</c:v>
                </c:pt>
                <c:pt idx="7">
                  <c:v>Water and environment</c:v>
                </c:pt>
                <c:pt idx="8">
                  <c:v>JLOS</c:v>
                </c:pt>
                <c:pt idx="9">
                  <c:v>Accountability</c:v>
                </c:pt>
                <c:pt idx="10">
                  <c:v>Energy and mineral development</c:v>
                </c:pt>
                <c:pt idx="11">
                  <c:v>Health</c:v>
                </c:pt>
                <c:pt idx="12">
                  <c:v>Education</c:v>
                </c:pt>
                <c:pt idx="13">
                  <c:v>Security</c:v>
                </c:pt>
                <c:pt idx="14">
                  <c:v>Works and transport</c:v>
                </c:pt>
                <c:pt idx="15">
                  <c:v>Interest payments</c:v>
                </c:pt>
              </c:strCache>
            </c:strRef>
          </c:cat>
          <c:val>
            <c:numRef>
              <c:f>'Figure 1b'!$D$12:$D$27</c:f>
              <c:numCache>
                <c:formatCode>_-* #,##0_-;\-* #,##0_-;_-* "-"??_-;_-@_-</c:formatCode>
                <c:ptCount val="16"/>
                <c:pt idx="0">
                  <c:v>219.161</c:v>
                </c:pt>
                <c:pt idx="1">
                  <c:v>2148.0770000000002</c:v>
                </c:pt>
                <c:pt idx="2">
                  <c:v>687.779</c:v>
                </c:pt>
                <c:pt idx="3">
                  <c:v>955.73500000000001</c:v>
                </c:pt>
                <c:pt idx="4">
                  <c:v>1053.5530000000001</c:v>
                </c:pt>
                <c:pt idx="5">
                  <c:v>978.62199999999996</c:v>
                </c:pt>
                <c:pt idx="6">
                  <c:v>0</c:v>
                </c:pt>
                <c:pt idx="7">
                  <c:v>1092.8030000000001</c:v>
                </c:pt>
                <c:pt idx="8">
                  <c:v>1733.01</c:v>
                </c:pt>
                <c:pt idx="9">
                  <c:v>1627.7809999999999</c:v>
                </c:pt>
                <c:pt idx="10">
                  <c:v>3007.1840000000002</c:v>
                </c:pt>
                <c:pt idx="11">
                  <c:v>2589.4859999999999</c:v>
                </c:pt>
                <c:pt idx="12">
                  <c:v>3397.6419999999998</c:v>
                </c:pt>
                <c:pt idx="13">
                  <c:v>3620.78</c:v>
                </c:pt>
                <c:pt idx="14">
                  <c:v>6404.5659999999998</c:v>
                </c:pt>
                <c:pt idx="15">
                  <c:v>10321.08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7C-4610-86CD-F0689001F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38"/>
        <c:axId val="178162000"/>
        <c:axId val="178171568"/>
      </c:barChart>
      <c:catAx>
        <c:axId val="178162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71568"/>
        <c:crosses val="autoZero"/>
        <c:auto val="1"/>
        <c:lblAlgn val="ctr"/>
        <c:lblOffset val="100"/>
        <c:noMultiLvlLbl val="0"/>
      </c:catAx>
      <c:valAx>
        <c:axId val="17817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62000"/>
        <c:crosses val="autoZero"/>
        <c:crossBetween val="between"/>
        <c:majorUnit val="3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9945923005667376"/>
          <c:y val="1.3901989542268363E-3"/>
          <c:w val="0.29844357725436882"/>
          <c:h val="3.41123331277085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UGX (billions)</a:t>
            </a:r>
          </a:p>
        </c:rich>
      </c:tx>
      <c:layout>
        <c:manualLayout>
          <c:xMode val="edge"/>
          <c:yMode val="edge"/>
          <c:x val="0.18461564075899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669220571347495"/>
          <c:y val="8.1743597149752129E-2"/>
          <c:w val="0.53565083925623447"/>
          <c:h val="0.868485647577351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2'!$B$14</c:f>
              <c:strCache>
                <c:ptCount val="1"/>
                <c:pt idx="0">
                  <c:v> Social Development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2'!$C$12:$F$13</c:f>
              <c:multiLvlStrCache>
                <c:ptCount val="4"/>
                <c:lvl>
                  <c:pt idx="0">
                    <c:v> 2020/2021 </c:v>
                  </c:pt>
                  <c:pt idx="1">
                    <c:v> 2019/20 </c:v>
                  </c:pt>
                  <c:pt idx="2">
                    <c:v> 2018/19 </c:v>
                  </c:pt>
                  <c:pt idx="3">
                    <c:v> 2017/18 </c:v>
                  </c:pt>
                </c:lvl>
                <c:lvl>
                  <c:pt idx="0">
                    <c:v>During Covid-19</c:v>
                  </c:pt>
                  <c:pt idx="2">
                    <c:v>Before Covid-19</c:v>
                  </c:pt>
                </c:lvl>
              </c:multiLvlStrCache>
            </c:multiLvlStrRef>
          </c:cat>
          <c:val>
            <c:numRef>
              <c:f>'Figure 2'!$C$14:$F$14</c:f>
              <c:numCache>
                <c:formatCode>_-* #,##0_-;\-* #,##0_-;_-* "-"??_-;_-@_-</c:formatCode>
                <c:ptCount val="4"/>
                <c:pt idx="0">
                  <c:v>187.202</c:v>
                </c:pt>
                <c:pt idx="1">
                  <c:v>219.161</c:v>
                </c:pt>
                <c:pt idx="2">
                  <c:v>214.71100000000001</c:v>
                </c:pt>
                <c:pt idx="3">
                  <c:v>175.81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FE-47C9-A813-6241D3C99D84}"/>
            </c:ext>
          </c:extLst>
        </c:ser>
        <c:ser>
          <c:idx val="1"/>
          <c:order val="1"/>
          <c:tx>
            <c:strRef>
              <c:f>'Figure 2'!$B$15</c:f>
              <c:strCache>
                <c:ptCount val="1"/>
                <c:pt idx="0">
                  <c:v> Agriculture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2'!$C$12:$F$13</c:f>
              <c:multiLvlStrCache>
                <c:ptCount val="4"/>
                <c:lvl>
                  <c:pt idx="0">
                    <c:v> 2020/2021 </c:v>
                  </c:pt>
                  <c:pt idx="1">
                    <c:v> 2019/20 </c:v>
                  </c:pt>
                  <c:pt idx="2">
                    <c:v> 2018/19 </c:v>
                  </c:pt>
                  <c:pt idx="3">
                    <c:v> 2017/18 </c:v>
                  </c:pt>
                </c:lvl>
                <c:lvl>
                  <c:pt idx="0">
                    <c:v>During Covid-19</c:v>
                  </c:pt>
                  <c:pt idx="2">
                    <c:v>Before Covid-19</c:v>
                  </c:pt>
                </c:lvl>
              </c:multiLvlStrCache>
            </c:multiLvlStrRef>
          </c:cat>
          <c:val>
            <c:numRef>
              <c:f>'Figure 2'!$C$15:$F$15</c:f>
              <c:numCache>
                <c:formatCode>_-* #,##0_-;\-* #,##0_-;_-* "-"??_-;_-@_-</c:formatCode>
                <c:ptCount val="4"/>
                <c:pt idx="0">
                  <c:v>1334</c:v>
                </c:pt>
                <c:pt idx="1">
                  <c:v>1053.5530000000001</c:v>
                </c:pt>
                <c:pt idx="2">
                  <c:v>892.92</c:v>
                </c:pt>
                <c:pt idx="3">
                  <c:v>828.51499999999999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FE-47C9-A813-6241D3C99D84}"/>
            </c:ext>
          </c:extLst>
        </c:ser>
        <c:ser>
          <c:idx val="2"/>
          <c:order val="2"/>
          <c:tx>
            <c:strRef>
              <c:f>'Figure 2'!$B$16</c:f>
              <c:strCache>
                <c:ptCount val="1"/>
                <c:pt idx="0">
                  <c:v> Water and Environment 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2'!$C$12:$F$13</c:f>
              <c:multiLvlStrCache>
                <c:ptCount val="4"/>
                <c:lvl>
                  <c:pt idx="0">
                    <c:v> 2020/2021 </c:v>
                  </c:pt>
                  <c:pt idx="1">
                    <c:v> 2019/20 </c:v>
                  </c:pt>
                  <c:pt idx="2">
                    <c:v> 2018/19 </c:v>
                  </c:pt>
                  <c:pt idx="3">
                    <c:v> 2017/18 </c:v>
                  </c:pt>
                </c:lvl>
                <c:lvl>
                  <c:pt idx="0">
                    <c:v>During Covid-19</c:v>
                  </c:pt>
                  <c:pt idx="2">
                    <c:v>Before Covid-19</c:v>
                  </c:pt>
                </c:lvl>
              </c:multiLvlStrCache>
            </c:multiLvlStrRef>
          </c:cat>
          <c:val>
            <c:numRef>
              <c:f>'Figure 2'!$C$16:$F$16</c:f>
              <c:numCache>
                <c:formatCode>_-* #,##0_-;\-* #,##0_-;_-* "-"??_-;_-@_-</c:formatCode>
                <c:ptCount val="4"/>
                <c:pt idx="0">
                  <c:v>1731</c:v>
                </c:pt>
                <c:pt idx="1">
                  <c:v>1092.8030000000001</c:v>
                </c:pt>
                <c:pt idx="2">
                  <c:v>1265.808</c:v>
                </c:pt>
                <c:pt idx="3">
                  <c:v>632.03300000000002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FE-47C9-A813-6241D3C99D84}"/>
            </c:ext>
          </c:extLst>
        </c:ser>
        <c:ser>
          <c:idx val="3"/>
          <c:order val="3"/>
          <c:tx>
            <c:strRef>
              <c:f>'Figure 2'!$B$17</c:f>
              <c:strCache>
                <c:ptCount val="1"/>
                <c:pt idx="0">
                  <c:v> Health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2'!$C$12:$F$13</c:f>
              <c:multiLvlStrCache>
                <c:ptCount val="4"/>
                <c:lvl>
                  <c:pt idx="0">
                    <c:v> 2020/2021 </c:v>
                  </c:pt>
                  <c:pt idx="1">
                    <c:v> 2019/20 </c:v>
                  </c:pt>
                  <c:pt idx="2">
                    <c:v> 2018/19 </c:v>
                  </c:pt>
                  <c:pt idx="3">
                    <c:v> 2017/18 </c:v>
                  </c:pt>
                </c:lvl>
                <c:lvl>
                  <c:pt idx="0">
                    <c:v>During Covid-19</c:v>
                  </c:pt>
                  <c:pt idx="2">
                    <c:v>Before Covid-19</c:v>
                  </c:pt>
                </c:lvl>
              </c:multiLvlStrCache>
            </c:multiLvlStrRef>
          </c:cat>
          <c:val>
            <c:numRef>
              <c:f>'Figure 2'!$C$17:$F$17</c:f>
              <c:numCache>
                <c:formatCode>_-* #,##0_-;\-* #,##0_-;_-* "-"??_-;_-@_-</c:formatCode>
                <c:ptCount val="4"/>
                <c:pt idx="0">
                  <c:v>2789</c:v>
                </c:pt>
                <c:pt idx="1">
                  <c:v>2589.4859999999999</c:v>
                </c:pt>
                <c:pt idx="2">
                  <c:v>2310.0680000000002</c:v>
                </c:pt>
                <c:pt idx="3">
                  <c:v>1824.0820000000001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FE-47C9-A813-6241D3C99D84}"/>
            </c:ext>
          </c:extLst>
        </c:ser>
        <c:ser>
          <c:idx val="4"/>
          <c:order val="4"/>
          <c:tx>
            <c:strRef>
              <c:f>'Figure 2'!$B$18</c:f>
              <c:strCache>
                <c:ptCount val="1"/>
                <c:pt idx="0">
                  <c:v> Education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2'!$C$12:$F$13</c:f>
              <c:multiLvlStrCache>
                <c:ptCount val="4"/>
                <c:lvl>
                  <c:pt idx="0">
                    <c:v> 2020/2021 </c:v>
                  </c:pt>
                  <c:pt idx="1">
                    <c:v> 2019/20 </c:v>
                  </c:pt>
                  <c:pt idx="2">
                    <c:v> 2018/19 </c:v>
                  </c:pt>
                  <c:pt idx="3">
                    <c:v> 2017/18 </c:v>
                  </c:pt>
                </c:lvl>
                <c:lvl>
                  <c:pt idx="0">
                    <c:v>During Covid-19</c:v>
                  </c:pt>
                  <c:pt idx="2">
                    <c:v>Before Covid-19</c:v>
                  </c:pt>
                </c:lvl>
              </c:multiLvlStrCache>
            </c:multiLvlStrRef>
          </c:cat>
          <c:val>
            <c:numRef>
              <c:f>'Figure 2'!$C$18:$F$18</c:f>
              <c:numCache>
                <c:formatCode>_-* #,##0_-;\-* #,##0_-;_-* "-"??_-;_-@_-</c:formatCode>
                <c:ptCount val="4"/>
                <c:pt idx="0">
                  <c:v>3700</c:v>
                </c:pt>
                <c:pt idx="1">
                  <c:v>3397.6419999999998</c:v>
                </c:pt>
                <c:pt idx="2">
                  <c:v>2781.127</c:v>
                </c:pt>
                <c:pt idx="3">
                  <c:v>2501.123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FE-47C9-A813-6241D3C99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40"/>
        <c:axId val="373769872"/>
        <c:axId val="373786096"/>
      </c:barChart>
      <c:catAx>
        <c:axId val="373769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786096"/>
        <c:crosses val="autoZero"/>
        <c:auto val="1"/>
        <c:lblAlgn val="ctr"/>
        <c:lblOffset val="100"/>
        <c:noMultiLvlLbl val="0"/>
      </c:catAx>
      <c:valAx>
        <c:axId val="373786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76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438607626623465"/>
          <c:y val="0.46969860568346716"/>
          <c:w val="0.23897762140435158"/>
          <c:h val="0.275681159497810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3'!$C$13</c:f>
              <c:strCache>
                <c:ptCount val="1"/>
                <c:pt idx="0">
                  <c:v>Sector allocation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3'!$D$11:$G$12</c:f>
              <c:multiLvlStrCache>
                <c:ptCount val="4"/>
                <c:lvl>
                  <c:pt idx="0">
                    <c:v>2017/18</c:v>
                  </c:pt>
                  <c:pt idx="1">
                    <c:v>2018/19</c:v>
                  </c:pt>
                  <c:pt idx="2">
                    <c:v>2019/20</c:v>
                  </c:pt>
                  <c:pt idx="3">
                    <c:v>2020/21</c:v>
                  </c:pt>
                </c:lvl>
                <c:lvl>
                  <c:pt idx="0">
                    <c:v>Before Covid-19</c:v>
                  </c:pt>
                  <c:pt idx="2">
                    <c:v>During Covid-19</c:v>
                  </c:pt>
                </c:lvl>
              </c:multiLvlStrCache>
            </c:multiLvlStrRef>
          </c:cat>
          <c:val>
            <c:numRef>
              <c:f>'Figure 3'!$D$13:$G$13</c:f>
              <c:numCache>
                <c:formatCode>_-* #,##0_-;\-* #,##0_-;_-* "-"??_-;_-@_-</c:formatCode>
                <c:ptCount val="4"/>
                <c:pt idx="0">
                  <c:v>2828.98</c:v>
                </c:pt>
                <c:pt idx="1">
                  <c:v>3167.32</c:v>
                </c:pt>
                <c:pt idx="2">
                  <c:v>3398.52</c:v>
                </c:pt>
                <c:pt idx="3">
                  <c:v>3700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97-4BD7-98A2-219FC2362EFC}"/>
            </c:ext>
          </c:extLst>
        </c:ser>
        <c:ser>
          <c:idx val="2"/>
          <c:order val="2"/>
          <c:tx>
            <c:strRef>
              <c:f>'Figure 3'!$C$15</c:f>
              <c:strCache>
                <c:ptCount val="1"/>
                <c:pt idx="0">
                  <c:v>NDP II spending plan</c:v>
                </c:pt>
              </c:strCache>
            </c:strRef>
          </c:tx>
          <c:spPr>
            <a:pattFill prst="wdUpDiag">
              <a:fgClr>
                <a:schemeClr val="accent3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7.601792325237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97-4BD7-98A2-219FC2362E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3'!$D$11:$G$12</c:f>
              <c:multiLvlStrCache>
                <c:ptCount val="4"/>
                <c:lvl>
                  <c:pt idx="0">
                    <c:v>2017/18</c:v>
                  </c:pt>
                  <c:pt idx="1">
                    <c:v>2018/19</c:v>
                  </c:pt>
                  <c:pt idx="2">
                    <c:v>2019/20</c:v>
                  </c:pt>
                  <c:pt idx="3">
                    <c:v>2020/21</c:v>
                  </c:pt>
                </c:lvl>
                <c:lvl>
                  <c:pt idx="0">
                    <c:v>Before Covid-19</c:v>
                  </c:pt>
                  <c:pt idx="2">
                    <c:v>During Covid-19</c:v>
                  </c:pt>
                </c:lvl>
              </c:multiLvlStrCache>
            </c:multiLvlStrRef>
          </c:cat>
          <c:val>
            <c:numRef>
              <c:f>'Figure 3'!$D$15:$G$15</c:f>
              <c:numCache>
                <c:formatCode>_-* #,##0_-;\-* #,##0_-;_-* "-"??_-;_-@_-</c:formatCode>
                <c:ptCount val="4"/>
                <c:pt idx="0">
                  <c:v>4144.6763444651988</c:v>
                </c:pt>
                <c:pt idx="1">
                  <c:v>4808.279304606448</c:v>
                </c:pt>
                <c:pt idx="2">
                  <c:v>5364.9191221387382</c:v>
                </c:pt>
                <c:pt idx="3">
                  <c:v>5992.8677014103396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97-4BD7-98A2-219FC2362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8737152"/>
        <c:axId val="428741728"/>
      </c:barChart>
      <c:lineChart>
        <c:grouping val="standard"/>
        <c:varyColors val="0"/>
        <c:ser>
          <c:idx val="1"/>
          <c:order val="1"/>
          <c:tx>
            <c:strRef>
              <c:f>'Figure 3'!$C$14</c:f>
              <c:strCache>
                <c:ptCount val="1"/>
                <c:pt idx="0">
                  <c:v>Share of total budget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3.9507869064024453E-2"/>
                  <c:y val="-6.2792600305432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97-4BD7-98A2-219FC2362E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3'!$D$11:$G$12</c:f>
              <c:multiLvlStrCache>
                <c:ptCount val="4"/>
                <c:lvl>
                  <c:pt idx="0">
                    <c:v>2017/18</c:v>
                  </c:pt>
                  <c:pt idx="1">
                    <c:v>2018/19</c:v>
                  </c:pt>
                  <c:pt idx="2">
                    <c:v>2019/20</c:v>
                  </c:pt>
                  <c:pt idx="3">
                    <c:v>2020/21</c:v>
                  </c:pt>
                </c:lvl>
                <c:lvl>
                  <c:pt idx="0">
                    <c:v>Before Covid-19</c:v>
                  </c:pt>
                  <c:pt idx="2">
                    <c:v>During Covid-19</c:v>
                  </c:pt>
                </c:lvl>
              </c:multiLvlStrCache>
            </c:multiLvlStrRef>
          </c:cat>
          <c:val>
            <c:numRef>
              <c:f>'Figure 3'!$D$14:$G$14</c:f>
              <c:numCache>
                <c:formatCode>0.0%</c:formatCode>
                <c:ptCount val="4"/>
                <c:pt idx="0">
                  <c:v>9.7522315842162338E-2</c:v>
                </c:pt>
                <c:pt idx="1">
                  <c:v>9.6851586499268269E-2</c:v>
                </c:pt>
                <c:pt idx="2">
                  <c:v>8.3939152191148461E-2</c:v>
                </c:pt>
                <c:pt idx="3">
                  <c:v>8.1331193810036714E-2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97-4BD7-98A2-219FC2362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130128"/>
        <c:axId val="240128464"/>
      </c:lineChart>
      <c:catAx>
        <c:axId val="42873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741728"/>
        <c:crosses val="autoZero"/>
        <c:auto val="1"/>
        <c:lblAlgn val="ctr"/>
        <c:lblOffset val="100"/>
        <c:noMultiLvlLbl val="0"/>
      </c:catAx>
      <c:valAx>
        <c:axId val="42874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UGX (billions)</a:t>
                </a:r>
              </a:p>
            </c:rich>
          </c:tx>
          <c:layout>
            <c:manualLayout>
              <c:xMode val="edge"/>
              <c:yMode val="edge"/>
              <c:x val="8.3572403050090008E-3"/>
              <c:y val="7.496437733930502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737152"/>
        <c:crosses val="autoZero"/>
        <c:crossBetween val="between"/>
      </c:valAx>
      <c:valAx>
        <c:axId val="240128464"/>
        <c:scaling>
          <c:orientation val="minMax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130128"/>
        <c:crosses val="max"/>
        <c:crossBetween val="between"/>
      </c:valAx>
      <c:catAx>
        <c:axId val="240130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0128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72193793121007"/>
          <c:y val="0.17092759715353098"/>
          <c:w val="0.83076295251141596"/>
          <c:h val="0.710388364652392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4'!$B$12</c:f>
              <c:strCache>
                <c:ptCount val="1"/>
                <c:pt idx="0">
                  <c:v>Sector allocation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4'!$C$10:$F$11</c:f>
              <c:multiLvlStrCache>
                <c:ptCount val="4"/>
                <c:lvl>
                  <c:pt idx="0">
                    <c:v>2017/18</c:v>
                  </c:pt>
                  <c:pt idx="1">
                    <c:v>2018/19</c:v>
                  </c:pt>
                  <c:pt idx="2">
                    <c:v>2019/20</c:v>
                  </c:pt>
                  <c:pt idx="3">
                    <c:v>2020/21</c:v>
                  </c:pt>
                </c:lvl>
                <c:lvl>
                  <c:pt idx="0">
                    <c:v>Before Covid-19</c:v>
                  </c:pt>
                  <c:pt idx="2">
                    <c:v>During Covid-19</c:v>
                  </c:pt>
                </c:lvl>
              </c:multiLvlStrCache>
            </c:multiLvlStrRef>
          </c:cat>
          <c:val>
            <c:numRef>
              <c:f>'Figure 4'!$C$12:$F$12</c:f>
              <c:numCache>
                <c:formatCode>_-* #,##0_-;\-* #,##0_-;_-* "-"??_-;_-@_-</c:formatCode>
                <c:ptCount val="4"/>
                <c:pt idx="0">
                  <c:v>866.76</c:v>
                </c:pt>
                <c:pt idx="1">
                  <c:v>944.71</c:v>
                </c:pt>
                <c:pt idx="2">
                  <c:v>1054.1500000000001</c:v>
                </c:pt>
                <c:pt idx="3">
                  <c:v>1334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E2-419A-B266-9E6990270C50}"/>
            </c:ext>
          </c:extLst>
        </c:ser>
        <c:ser>
          <c:idx val="2"/>
          <c:order val="2"/>
          <c:tx>
            <c:strRef>
              <c:f>'Figure 4'!$B$14</c:f>
              <c:strCache>
                <c:ptCount val="1"/>
                <c:pt idx="0">
                  <c:v>NDP II spending plan</c:v>
                </c:pt>
              </c:strCache>
            </c:strRef>
          </c:tx>
          <c:spPr>
            <a:pattFill prst="wdUpDiag">
              <a:fgClr>
                <a:schemeClr val="accent3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4'!$C$10:$F$11</c:f>
              <c:multiLvlStrCache>
                <c:ptCount val="4"/>
                <c:lvl>
                  <c:pt idx="0">
                    <c:v>2017/18</c:v>
                  </c:pt>
                  <c:pt idx="1">
                    <c:v>2018/19</c:v>
                  </c:pt>
                  <c:pt idx="2">
                    <c:v>2019/20</c:v>
                  </c:pt>
                  <c:pt idx="3">
                    <c:v>2020/21</c:v>
                  </c:pt>
                </c:lvl>
                <c:lvl>
                  <c:pt idx="0">
                    <c:v>Before Covid-19</c:v>
                  </c:pt>
                  <c:pt idx="2">
                    <c:v>During Covid-19</c:v>
                  </c:pt>
                </c:lvl>
              </c:multiLvlStrCache>
            </c:multiLvlStrRef>
          </c:cat>
          <c:val>
            <c:numRef>
              <c:f>'Figure 4'!$C$14:$F$14</c:f>
              <c:numCache>
                <c:formatCode>_-* #,##0_-;\-* #,##0_-;_-* "-"??_-;_-@_-</c:formatCode>
                <c:ptCount val="4"/>
                <c:pt idx="0">
                  <c:v>1168.7023413172219</c:v>
                </c:pt>
                <c:pt idx="1">
                  <c:v>1334.165411442998</c:v>
                </c:pt>
                <c:pt idx="2">
                  <c:v>1466.9700724598113</c:v>
                </c:pt>
                <c:pt idx="3">
                  <c:v>1621.54700621593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E2-419A-B266-9E6990270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983440"/>
        <c:axId val="171984272"/>
      </c:barChart>
      <c:lineChart>
        <c:grouping val="standard"/>
        <c:varyColors val="0"/>
        <c:ser>
          <c:idx val="1"/>
          <c:order val="1"/>
          <c:tx>
            <c:strRef>
              <c:f>'Figure 4'!$B$13</c:f>
              <c:strCache>
                <c:ptCount val="1"/>
                <c:pt idx="0">
                  <c:v>Share of total budget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6.0042648862709401E-2"/>
                  <c:y val="4.3809428772787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6E2-419A-B266-9E6990270C50}"/>
                </c:ext>
              </c:extLst>
            </c:dLbl>
            <c:dLbl>
              <c:idx val="3"/>
              <c:layout>
                <c:manualLayout>
                  <c:x val="4.3951732909673476E-2"/>
                  <c:y val="2.62169528311889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E2-419A-B266-9E6990270C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4'!$C$10:$F$11</c:f>
              <c:multiLvlStrCache>
                <c:ptCount val="4"/>
                <c:lvl>
                  <c:pt idx="0">
                    <c:v>2017/18</c:v>
                  </c:pt>
                  <c:pt idx="1">
                    <c:v>2018/19</c:v>
                  </c:pt>
                  <c:pt idx="2">
                    <c:v>2019/20</c:v>
                  </c:pt>
                  <c:pt idx="3">
                    <c:v>2020/21</c:v>
                  </c:pt>
                </c:lvl>
                <c:lvl>
                  <c:pt idx="0">
                    <c:v>Before Covid-19</c:v>
                  </c:pt>
                  <c:pt idx="2">
                    <c:v>During Covid-19</c:v>
                  </c:pt>
                </c:lvl>
              </c:multiLvlStrCache>
            </c:multiLvlStrRef>
          </c:cat>
          <c:val>
            <c:numRef>
              <c:f>'Figure 4'!$C$13:$F$13</c:f>
              <c:numCache>
                <c:formatCode>0.0%</c:formatCode>
                <c:ptCount val="4"/>
                <c:pt idx="0">
                  <c:v>2.9879476871293761E-2</c:v>
                </c:pt>
                <c:pt idx="1">
                  <c:v>2.8887722832465212E-2</c:v>
                </c:pt>
                <c:pt idx="2">
                  <c:v>2.6036173770435118E-2</c:v>
                </c:pt>
                <c:pt idx="3">
                  <c:v>2.9321202962074303E-2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E2-419A-B266-9E6990270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39456"/>
        <c:axId val="416692192"/>
      </c:lineChart>
      <c:catAx>
        <c:axId val="17198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984272"/>
        <c:crosses val="autoZero"/>
        <c:auto val="1"/>
        <c:lblAlgn val="ctr"/>
        <c:lblOffset val="100"/>
        <c:noMultiLvlLbl val="0"/>
      </c:catAx>
      <c:valAx>
        <c:axId val="17198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UGX (billions)</a:t>
                </a:r>
              </a:p>
            </c:rich>
          </c:tx>
          <c:layout>
            <c:manualLayout>
              <c:xMode val="edge"/>
              <c:yMode val="edge"/>
              <c:x val="4.157074920545155E-3"/>
              <c:y val="0.1551856037511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983440"/>
        <c:crosses val="autoZero"/>
        <c:crossBetween val="between"/>
      </c:valAx>
      <c:valAx>
        <c:axId val="416692192"/>
        <c:scaling>
          <c:orientation val="minMax"/>
          <c:max val="4.0000000000000008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339456"/>
        <c:crosses val="max"/>
        <c:crossBetween val="between"/>
      </c:valAx>
      <c:catAx>
        <c:axId val="169339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6692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155308946688031"/>
          <c:y val="6.0197456638746656E-2"/>
          <c:w val="0.69689367218380316"/>
          <c:h val="5.05326838760376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78303456904435"/>
          <c:y val="0.13472639652546792"/>
          <c:w val="0.79042232248327338"/>
          <c:h val="0.7060153970710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5'!$B$11</c:f>
              <c:strCache>
                <c:ptCount val="1"/>
                <c:pt idx="0">
                  <c:v>Health allocation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5'!$C$9:$F$10</c:f>
              <c:multiLvlStrCache>
                <c:ptCount val="4"/>
                <c:lvl>
                  <c:pt idx="0">
                    <c:v>2017/18</c:v>
                  </c:pt>
                  <c:pt idx="1">
                    <c:v>2018/19</c:v>
                  </c:pt>
                  <c:pt idx="2">
                    <c:v>2019/20</c:v>
                  </c:pt>
                  <c:pt idx="3">
                    <c:v>2020/21</c:v>
                  </c:pt>
                </c:lvl>
                <c:lvl>
                  <c:pt idx="0">
                    <c:v>Before Covid-19</c:v>
                  </c:pt>
                  <c:pt idx="2">
                    <c:v>During Covid-19</c:v>
                  </c:pt>
                </c:lvl>
              </c:multiLvlStrCache>
            </c:multiLvlStrRef>
          </c:cat>
          <c:val>
            <c:numRef>
              <c:f>'Figure 5'!$C$11:$F$11</c:f>
              <c:numCache>
                <c:formatCode>_-* #,##0_-;\-* #,##0_-;_-* "-"??_-;_-@_-</c:formatCode>
                <c:ptCount val="4"/>
                <c:pt idx="0">
                  <c:v>1878.96</c:v>
                </c:pt>
                <c:pt idx="1">
                  <c:v>2367.7600000000002</c:v>
                </c:pt>
                <c:pt idx="2">
                  <c:v>2595.38</c:v>
                </c:pt>
                <c:pt idx="3">
                  <c:v>2789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D-4B32-A725-2420F7793A8A}"/>
            </c:ext>
          </c:extLst>
        </c:ser>
        <c:ser>
          <c:idx val="2"/>
          <c:order val="2"/>
          <c:tx>
            <c:strRef>
              <c:f>'Figure 5'!$B$13</c:f>
              <c:strCache>
                <c:ptCount val="1"/>
                <c:pt idx="0">
                  <c:v>NDP II spending plan</c:v>
                </c:pt>
              </c:strCache>
            </c:strRef>
          </c:tx>
          <c:spPr>
            <a:pattFill prst="wdUpDiag">
              <a:fgClr>
                <a:schemeClr val="accent3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2.1850642770207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5D-4B32-A725-2420F7793A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5'!$C$9:$F$10</c:f>
              <c:multiLvlStrCache>
                <c:ptCount val="4"/>
                <c:lvl>
                  <c:pt idx="0">
                    <c:v>2017/18</c:v>
                  </c:pt>
                  <c:pt idx="1">
                    <c:v>2018/19</c:v>
                  </c:pt>
                  <c:pt idx="2">
                    <c:v>2019/20</c:v>
                  </c:pt>
                  <c:pt idx="3">
                    <c:v>2020/21</c:v>
                  </c:pt>
                </c:lvl>
                <c:lvl>
                  <c:pt idx="0">
                    <c:v>Before Covid-19</c:v>
                  </c:pt>
                  <c:pt idx="2">
                    <c:v>During Covid-19</c:v>
                  </c:pt>
                </c:lvl>
              </c:multiLvlStrCache>
            </c:multiLvlStrRef>
          </c:cat>
          <c:val>
            <c:numRef>
              <c:f>'Figure 5'!$C$13:$F$13</c:f>
              <c:numCache>
                <c:formatCode>_-* #,##0_-;\-* #,##0_-;_-* "-"??_-;_-@_-</c:formatCode>
                <c:ptCount val="4"/>
                <c:pt idx="0">
                  <c:v>2963.9255254024388</c:v>
                </c:pt>
                <c:pt idx="1">
                  <c:v>3513.7425687508662</c:v>
                </c:pt>
                <c:pt idx="2">
                  <c:v>3995.7470545095807</c:v>
                </c:pt>
                <c:pt idx="3">
                  <c:v>4522.9599119947698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5D-4B32-A725-2420F7793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8734240"/>
        <c:axId val="428744640"/>
      </c:barChart>
      <c:lineChart>
        <c:grouping val="standard"/>
        <c:varyColors val="0"/>
        <c:ser>
          <c:idx val="1"/>
          <c:order val="1"/>
          <c:tx>
            <c:strRef>
              <c:f>'Figure 5'!$B$12</c:f>
              <c:strCache>
                <c:ptCount val="1"/>
                <c:pt idx="0">
                  <c:v>Share of health budget %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5'!$C$9:$F$10</c:f>
              <c:multiLvlStrCache>
                <c:ptCount val="4"/>
                <c:lvl>
                  <c:pt idx="0">
                    <c:v>2017/18</c:v>
                  </c:pt>
                  <c:pt idx="1">
                    <c:v>2018/19</c:v>
                  </c:pt>
                  <c:pt idx="2">
                    <c:v>2019/20</c:v>
                  </c:pt>
                  <c:pt idx="3">
                    <c:v>2020/21</c:v>
                  </c:pt>
                </c:lvl>
                <c:lvl>
                  <c:pt idx="0">
                    <c:v>Before Covid-19</c:v>
                  </c:pt>
                  <c:pt idx="2">
                    <c:v>During Covid-19</c:v>
                  </c:pt>
                </c:lvl>
              </c:multiLvlStrCache>
            </c:multiLvlStrRef>
          </c:cat>
          <c:val>
            <c:numRef>
              <c:f>'Figure 5'!$C$12:$F$12</c:f>
              <c:numCache>
                <c:formatCode>0.0%</c:formatCode>
                <c:ptCount val="4"/>
                <c:pt idx="0">
                  <c:v>7.1279511540963833E-2</c:v>
                </c:pt>
                <c:pt idx="1">
                  <c:v>8.1622860026736965E-2</c:v>
                </c:pt>
                <c:pt idx="2">
                  <c:v>7.9362574848285253E-2</c:v>
                </c:pt>
                <c:pt idx="3">
                  <c:v>6.1304787444498174E-2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5D-4B32-A725-2420F7793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770704"/>
        <c:axId val="373772784"/>
      </c:lineChart>
      <c:catAx>
        <c:axId val="42873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744640"/>
        <c:crosses val="autoZero"/>
        <c:auto val="1"/>
        <c:lblAlgn val="ctr"/>
        <c:lblOffset val="100"/>
        <c:noMultiLvlLbl val="0"/>
      </c:catAx>
      <c:valAx>
        <c:axId val="42874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UGX (billions)</a:t>
                </a:r>
              </a:p>
            </c:rich>
          </c:tx>
          <c:layout>
            <c:manualLayout>
              <c:xMode val="edge"/>
              <c:yMode val="edge"/>
              <c:x val="3.2461232956209722E-2"/>
              <c:y val="0.124637627406522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734240"/>
        <c:crosses val="autoZero"/>
        <c:crossBetween val="between"/>
      </c:valAx>
      <c:valAx>
        <c:axId val="37377278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770704"/>
        <c:crosses val="max"/>
        <c:crossBetween val="between"/>
      </c:valAx>
      <c:catAx>
        <c:axId val="373770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3772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6'!$B$12</c:f>
              <c:strCache>
                <c:ptCount val="1"/>
                <c:pt idx="0">
                  <c:v>Sector allocation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6'!$C$10:$F$11</c:f>
              <c:multiLvlStrCache>
                <c:ptCount val="4"/>
                <c:lvl>
                  <c:pt idx="0">
                    <c:v>FY 2017/18 </c:v>
                  </c:pt>
                  <c:pt idx="1">
                    <c:v>FY 2018/19 </c:v>
                  </c:pt>
                  <c:pt idx="2">
                    <c:v>FY 2019/20 </c:v>
                  </c:pt>
                  <c:pt idx="3">
                    <c:v>FY 2020/21</c:v>
                  </c:pt>
                </c:lvl>
                <c:lvl>
                  <c:pt idx="0">
                    <c:v>Before Covid-19</c:v>
                  </c:pt>
                  <c:pt idx="2">
                    <c:v>During Covid-19</c:v>
                  </c:pt>
                </c:lvl>
              </c:multiLvlStrCache>
            </c:multiLvlStrRef>
          </c:cat>
          <c:val>
            <c:numRef>
              <c:f>'Figure 6'!$C$12:$F$12</c:f>
              <c:numCache>
                <c:formatCode>_-* #,##0_-;\-* #,##0_-;_-* "-"??_-;_-@_-</c:formatCode>
                <c:ptCount val="4"/>
                <c:pt idx="0">
                  <c:v>177.81</c:v>
                </c:pt>
                <c:pt idx="1">
                  <c:v>218.22</c:v>
                </c:pt>
                <c:pt idx="2">
                  <c:v>221.35</c:v>
                </c:pt>
                <c:pt idx="3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6-48B6-994E-1375D1EDB6C0}"/>
            </c:ext>
          </c:extLst>
        </c:ser>
        <c:ser>
          <c:idx val="1"/>
          <c:order val="1"/>
          <c:tx>
            <c:strRef>
              <c:f>'Figure 6'!$B$13</c:f>
              <c:strCache>
                <c:ptCount val="1"/>
                <c:pt idx="0">
                  <c:v>NDP II spending plan</c:v>
                </c:pt>
              </c:strCache>
            </c:strRef>
          </c:tx>
          <c:spPr>
            <a:pattFill prst="wdUpDiag">
              <a:fgClr>
                <a:schemeClr val="accent3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6'!$C$10:$F$11</c:f>
              <c:multiLvlStrCache>
                <c:ptCount val="4"/>
                <c:lvl>
                  <c:pt idx="0">
                    <c:v>FY 2017/18 </c:v>
                  </c:pt>
                  <c:pt idx="1">
                    <c:v>FY 2018/19 </c:v>
                  </c:pt>
                  <c:pt idx="2">
                    <c:v>FY 2019/20 </c:v>
                  </c:pt>
                  <c:pt idx="3">
                    <c:v>FY 2020/21</c:v>
                  </c:pt>
                </c:lvl>
                <c:lvl>
                  <c:pt idx="0">
                    <c:v>Before Covid-19</c:v>
                  </c:pt>
                  <c:pt idx="2">
                    <c:v>During Covid-19</c:v>
                  </c:pt>
                </c:lvl>
              </c:multiLvlStrCache>
            </c:multiLvlStrRef>
          </c:cat>
          <c:val>
            <c:numRef>
              <c:f>'Figure 6'!$C$13:$F$13</c:f>
              <c:numCache>
                <c:formatCode>_-* #,##0_-;\-* #,##0_-;_-* "-"??_-;_-@_-</c:formatCode>
                <c:ptCount val="4"/>
                <c:pt idx="0">
                  <c:v>96.387821964306966</c:v>
                </c:pt>
                <c:pt idx="1">
                  <c:v>105.67646823310876</c:v>
                </c:pt>
                <c:pt idx="2">
                  <c:v>111.76914837789037</c:v>
                </c:pt>
                <c:pt idx="3">
                  <c:v>119.99247260535201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56-48B6-994E-1375D1EDB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173648"/>
        <c:axId val="178162832"/>
      </c:barChart>
      <c:lineChart>
        <c:grouping val="standard"/>
        <c:varyColors val="0"/>
        <c:ser>
          <c:idx val="2"/>
          <c:order val="2"/>
          <c:tx>
            <c:strRef>
              <c:f>'Figure 6'!$B$14</c:f>
              <c:strCache>
                <c:ptCount val="1"/>
                <c:pt idx="0">
                  <c:v>Budget share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4.4590547405937153E-4"/>
                  <c:y val="-7.3115978931269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56-48B6-994E-1375D1EDB6C0}"/>
                </c:ext>
              </c:extLst>
            </c:dLbl>
            <c:dLbl>
              <c:idx val="2"/>
              <c:layout>
                <c:manualLayout>
                  <c:x val="-6.8353539544906954E-3"/>
                  <c:y val="-7.3115978931269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56-48B6-994E-1375D1EDB6C0}"/>
                </c:ext>
              </c:extLst>
            </c:dLbl>
            <c:dLbl>
              <c:idx val="3"/>
              <c:layout>
                <c:manualLayout>
                  <c:x val="-3.1947242402156286E-3"/>
                  <c:y val="-0.102920099811955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56-48B6-994E-1375D1EDB6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6'!$C$10:$F$11</c:f>
              <c:multiLvlStrCache>
                <c:ptCount val="4"/>
                <c:lvl>
                  <c:pt idx="0">
                    <c:v>FY 2017/18 </c:v>
                  </c:pt>
                  <c:pt idx="1">
                    <c:v>FY 2018/19 </c:v>
                  </c:pt>
                  <c:pt idx="2">
                    <c:v>FY 2019/20 </c:v>
                  </c:pt>
                  <c:pt idx="3">
                    <c:v>FY 2020/21</c:v>
                  </c:pt>
                </c:lvl>
                <c:lvl>
                  <c:pt idx="0">
                    <c:v>Before Covid-19</c:v>
                  </c:pt>
                  <c:pt idx="2">
                    <c:v>During Covid-19</c:v>
                  </c:pt>
                </c:lvl>
              </c:multiLvlStrCache>
            </c:multiLvlStrRef>
          </c:cat>
          <c:val>
            <c:numRef>
              <c:f>'Figure 6'!$C$14:$F$14</c:f>
              <c:numCache>
                <c:formatCode>0.0%</c:formatCode>
                <c:ptCount val="4"/>
                <c:pt idx="0">
                  <c:v>6.1295742564086301E-3</c:v>
                </c:pt>
                <c:pt idx="1">
                  <c:v>6.6728190412936863E-3</c:v>
                </c:pt>
                <c:pt idx="2">
                  <c:v>5.4670654689425724E-3</c:v>
                </c:pt>
                <c:pt idx="3">
                  <c:v>4.1104321448982286E-3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56-48B6-994E-1375D1EDB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76144"/>
        <c:axId val="178174480"/>
      </c:lineChart>
      <c:catAx>
        <c:axId val="17817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62832"/>
        <c:crosses val="autoZero"/>
        <c:auto val="1"/>
        <c:lblAlgn val="ctr"/>
        <c:lblOffset val="100"/>
        <c:noMultiLvlLbl val="0"/>
      </c:catAx>
      <c:valAx>
        <c:axId val="17816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UGX (billions)</a:t>
                </a:r>
              </a:p>
            </c:rich>
          </c:tx>
          <c:layout>
            <c:manualLayout>
              <c:xMode val="edge"/>
              <c:yMode val="edge"/>
              <c:x val="1.5790466723300978E-2"/>
              <c:y val="0.125868775281356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73648"/>
        <c:crosses val="autoZero"/>
        <c:crossBetween val="between"/>
      </c:valAx>
      <c:valAx>
        <c:axId val="17817448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76144"/>
        <c:crosses val="max"/>
        <c:crossBetween val="between"/>
      </c:valAx>
      <c:catAx>
        <c:axId val="178176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81744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02620940369189"/>
          <c:y val="0.18801416435099805"/>
          <c:w val="0.85994618015469215"/>
          <c:h val="0.65601895146252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7'!$B$11:$B$11</c:f>
              <c:strCache>
                <c:ptCount val="1"/>
                <c:pt idx="0">
                  <c:v>Target net revenue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multiLvlStrRef>
              <c:f>'Figure 7'!$C$9:$I$10</c:f>
              <c:multiLvlStrCache>
                <c:ptCount val="7"/>
                <c:lvl>
                  <c:pt idx="0">
                    <c:v>2015/16</c:v>
                  </c:pt>
                  <c:pt idx="1">
                    <c:v>2016/2017</c:v>
                  </c:pt>
                  <c:pt idx="2">
                    <c:v>2017/18</c:v>
                  </c:pt>
                  <c:pt idx="3">
                    <c:v>2018/19</c:v>
                  </c:pt>
                  <c:pt idx="4">
                    <c:v>2019/20</c:v>
                  </c:pt>
                  <c:pt idx="5">
                    <c:v>2020/21</c:v>
                  </c:pt>
                  <c:pt idx="6">
                    <c:v>2021/22</c:v>
                  </c:pt>
                </c:lvl>
                <c:lvl>
                  <c:pt idx="0">
                    <c:v>Before Covid-19</c:v>
                  </c:pt>
                  <c:pt idx="4">
                    <c:v>During Covid-19</c:v>
                  </c:pt>
                </c:lvl>
              </c:multiLvlStrCache>
            </c:multiLvlStrRef>
          </c:cat>
          <c:val>
            <c:numRef>
              <c:f>'Figure 7'!$C$11:$I$11</c:f>
              <c:numCache>
                <c:formatCode>#,##0</c:formatCode>
                <c:ptCount val="7"/>
                <c:pt idx="0">
                  <c:v>11635.42</c:v>
                </c:pt>
                <c:pt idx="1">
                  <c:v>13177.15</c:v>
                </c:pt>
                <c:pt idx="2">
                  <c:v>15062.43</c:v>
                </c:pt>
                <c:pt idx="3">
                  <c:v>16358.76</c:v>
                </c:pt>
                <c:pt idx="4">
                  <c:v>20344.13</c:v>
                </c:pt>
                <c:pt idx="5">
                  <c:v>23104</c:v>
                </c:pt>
                <c:pt idx="6">
                  <c:v>26134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5-479C-9296-24860E6568D2}"/>
            </c:ext>
          </c:extLst>
        </c:ser>
        <c:ser>
          <c:idx val="1"/>
          <c:order val="1"/>
          <c:tx>
            <c:strRef>
              <c:f>'Figure 7'!$B$12:$B$12</c:f>
              <c:strCache>
                <c:ptCount val="1"/>
                <c:pt idx="0">
                  <c:v>Actual net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pattFill prst="wdUpDiag">
                <a:fgClr>
                  <a:schemeClr val="accent3"/>
                </a:fgClr>
                <a:bgClr>
                  <a:prstClr val="white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F85-479C-9296-24860E6568D2}"/>
              </c:ext>
            </c:extLst>
          </c:dPt>
          <c:dPt>
            <c:idx val="6"/>
            <c:invertIfNegative val="0"/>
            <c:bubble3D val="0"/>
            <c:spPr>
              <a:pattFill prst="wdUpDiag">
                <a:fgClr>
                  <a:schemeClr val="accent3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F85-479C-9296-24860E6568D2}"/>
              </c:ext>
            </c:extLst>
          </c:dPt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multiLvlStrRef>
              <c:f>'Figure 7'!$C$9:$I$10</c:f>
              <c:multiLvlStrCache>
                <c:ptCount val="7"/>
                <c:lvl>
                  <c:pt idx="0">
                    <c:v>2015/16</c:v>
                  </c:pt>
                  <c:pt idx="1">
                    <c:v>2016/2017</c:v>
                  </c:pt>
                  <c:pt idx="2">
                    <c:v>2017/18</c:v>
                  </c:pt>
                  <c:pt idx="3">
                    <c:v>2018/19</c:v>
                  </c:pt>
                  <c:pt idx="4">
                    <c:v>2019/20</c:v>
                  </c:pt>
                  <c:pt idx="5">
                    <c:v>2020/21</c:v>
                  </c:pt>
                  <c:pt idx="6">
                    <c:v>2021/22</c:v>
                  </c:pt>
                </c:lvl>
                <c:lvl>
                  <c:pt idx="0">
                    <c:v>Before Covid-19</c:v>
                  </c:pt>
                  <c:pt idx="4">
                    <c:v>During Covid-19</c:v>
                  </c:pt>
                </c:lvl>
              </c:multiLvlStrCache>
            </c:multiLvlStrRef>
          </c:cat>
          <c:val>
            <c:numRef>
              <c:f>'Figure 7'!$C$12:$I$12</c:f>
              <c:numCache>
                <c:formatCode>#,##0</c:formatCode>
                <c:ptCount val="7"/>
                <c:pt idx="0">
                  <c:v>11230.87</c:v>
                </c:pt>
                <c:pt idx="1">
                  <c:v>12719.63</c:v>
                </c:pt>
                <c:pt idx="2">
                  <c:v>14456.11</c:v>
                </c:pt>
                <c:pt idx="3">
                  <c:v>16617.650000000001</c:v>
                </c:pt>
                <c:pt idx="4">
                  <c:v>16751.64</c:v>
                </c:pt>
                <c:pt idx="5">
                  <c:v>19432</c:v>
                </c:pt>
                <c:pt idx="6">
                  <c:v>22422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85-479C-9296-24860E656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0494224"/>
        <c:axId val="1950495888"/>
      </c:barChart>
      <c:catAx>
        <c:axId val="195049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495888"/>
        <c:crosses val="autoZero"/>
        <c:auto val="1"/>
        <c:lblAlgn val="ctr"/>
        <c:lblOffset val="100"/>
        <c:noMultiLvlLbl val="0"/>
      </c:catAx>
      <c:valAx>
        <c:axId val="195049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UGX (billions)</a:t>
                </a:r>
              </a:p>
            </c:rich>
          </c:tx>
          <c:layout>
            <c:manualLayout>
              <c:xMode val="edge"/>
              <c:yMode val="edge"/>
              <c:x val="2.7858718671442559E-2"/>
              <c:y val="0.17097518640149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49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8'!$B$11</c:f>
              <c:strCache>
                <c:ptCount val="1"/>
                <c:pt idx="0">
                  <c:v>Revenue &amp; grant projections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8'!$C$10:$G$10</c:f>
              <c:strCache>
                <c:ptCount val="5"/>
                <c:pt idx="0">
                  <c:v>2020/21</c:v>
                </c:pt>
                <c:pt idx="1">
                  <c:v>2021/22</c:v>
                </c:pt>
                <c:pt idx="2">
                  <c:v>2022/23</c:v>
                </c:pt>
                <c:pt idx="3">
                  <c:v>2023/24</c:v>
                </c:pt>
                <c:pt idx="4">
                  <c:v>2024/25</c:v>
                </c:pt>
              </c:strCache>
            </c:strRef>
          </c:cat>
          <c:val>
            <c:numRef>
              <c:f>'Figure 8'!$C$11:$G$11</c:f>
              <c:numCache>
                <c:formatCode>#,##0</c:formatCode>
                <c:ptCount val="5"/>
                <c:pt idx="0">
                  <c:v>21142</c:v>
                </c:pt>
                <c:pt idx="1">
                  <c:v>23863</c:v>
                </c:pt>
                <c:pt idx="2">
                  <c:v>26244</c:v>
                </c:pt>
                <c:pt idx="3">
                  <c:v>30008</c:v>
                </c:pt>
                <c:pt idx="4">
                  <c:v>35974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13-4B31-B185-E15345B5C04A}"/>
            </c:ext>
          </c:extLst>
        </c:ser>
        <c:ser>
          <c:idx val="1"/>
          <c:order val="1"/>
          <c:tx>
            <c:strRef>
              <c:f>'Figure 8'!$B$12</c:f>
              <c:strCache>
                <c:ptCount val="1"/>
                <c:pt idx="0">
                  <c:v>Expenditure &amp; net lending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8'!$C$10:$G$10</c:f>
              <c:strCache>
                <c:ptCount val="5"/>
                <c:pt idx="0">
                  <c:v>2020/21</c:v>
                </c:pt>
                <c:pt idx="1">
                  <c:v>2021/22</c:v>
                </c:pt>
                <c:pt idx="2">
                  <c:v>2022/23</c:v>
                </c:pt>
                <c:pt idx="3">
                  <c:v>2023/24</c:v>
                </c:pt>
                <c:pt idx="4">
                  <c:v>2024/25</c:v>
                </c:pt>
              </c:strCache>
            </c:strRef>
          </c:cat>
          <c:val>
            <c:numRef>
              <c:f>'Figure 8'!$C$12:$G$12</c:f>
              <c:numCache>
                <c:formatCode>#,##0</c:formatCode>
                <c:ptCount val="5"/>
                <c:pt idx="0">
                  <c:v>35728</c:v>
                </c:pt>
                <c:pt idx="1">
                  <c:v>30750</c:v>
                </c:pt>
                <c:pt idx="2">
                  <c:v>35069</c:v>
                </c:pt>
                <c:pt idx="3">
                  <c:v>39085</c:v>
                </c:pt>
                <c:pt idx="4">
                  <c:v>44316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13-4B31-B185-E15345B5C04A}"/>
            </c:ext>
          </c:extLst>
        </c:ser>
        <c:ser>
          <c:idx val="2"/>
          <c:order val="2"/>
          <c:tx>
            <c:strRef>
              <c:f>'Figure 8'!$B$13</c:f>
              <c:strCache>
                <c:ptCount val="1"/>
                <c:pt idx="0">
                  <c:v>Deficit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8'!$C$10:$G$10</c:f>
              <c:strCache>
                <c:ptCount val="5"/>
                <c:pt idx="0">
                  <c:v>2020/21</c:v>
                </c:pt>
                <c:pt idx="1">
                  <c:v>2021/22</c:v>
                </c:pt>
                <c:pt idx="2">
                  <c:v>2022/23</c:v>
                </c:pt>
                <c:pt idx="3">
                  <c:v>2023/24</c:v>
                </c:pt>
                <c:pt idx="4">
                  <c:v>2024/25</c:v>
                </c:pt>
              </c:strCache>
            </c:strRef>
          </c:cat>
          <c:val>
            <c:numRef>
              <c:f>'Figure 8'!$C$13:$G$13</c:f>
              <c:numCache>
                <c:formatCode>#,##0</c:formatCode>
                <c:ptCount val="5"/>
                <c:pt idx="0">
                  <c:v>-14586</c:v>
                </c:pt>
                <c:pt idx="1">
                  <c:v>-6887</c:v>
                </c:pt>
                <c:pt idx="2">
                  <c:v>-8825</c:v>
                </c:pt>
                <c:pt idx="3">
                  <c:v>-9077</c:v>
                </c:pt>
                <c:pt idx="4">
                  <c:v>-8342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13-4B31-B185-E15345B5C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3777776"/>
        <c:axId val="373785680"/>
      </c:barChart>
      <c:catAx>
        <c:axId val="37377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785680"/>
        <c:crosses val="autoZero"/>
        <c:auto val="1"/>
        <c:lblAlgn val="ctr"/>
        <c:lblOffset val="100"/>
        <c:noMultiLvlLbl val="0"/>
      </c:catAx>
      <c:valAx>
        <c:axId val="37378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UGX (billions)</a:t>
                </a:r>
              </a:p>
            </c:rich>
          </c:tx>
          <c:layout>
            <c:manualLayout>
              <c:xMode val="edge"/>
              <c:yMode val="edge"/>
              <c:x val="2.0267237085660673E-2"/>
              <c:y val="0.132800285722099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77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16399</xdr:colOff>
      <xdr:row>0</xdr:row>
      <xdr:rowOff>61894</xdr:rowOff>
    </xdr:from>
    <xdr:to>
      <xdr:col>1</xdr:col>
      <xdr:colOff>233657</xdr:colOff>
      <xdr:row>0</xdr:row>
      <xdr:rowOff>563998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83A63B-D912-4DBA-975F-247C2BBAA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399" y="61894"/>
          <a:ext cx="2650236" cy="502104"/>
        </a:xfrm>
        <a:prstGeom prst="rect">
          <a:avLst/>
        </a:prstGeom>
      </xdr:spPr>
    </xdr:pic>
    <xdr:clientData/>
  </xdr:twoCellAnchor>
  <xdr:twoCellAnchor>
    <xdr:from>
      <xdr:col>5</xdr:col>
      <xdr:colOff>142697</xdr:colOff>
      <xdr:row>9</xdr:row>
      <xdr:rowOff>36336</xdr:rowOff>
    </xdr:from>
    <xdr:to>
      <xdr:col>14</xdr:col>
      <xdr:colOff>349607</xdr:colOff>
      <xdr:row>49</xdr:row>
      <xdr:rowOff>121293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2A2D425-59FF-4E35-BA74-2A598137B2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39255</xdr:colOff>
      <xdr:row>0</xdr:row>
      <xdr:rowOff>0</xdr:rowOff>
    </xdr:from>
    <xdr:ext cx="2664598" cy="504825"/>
    <xdr:pic>
      <xdr:nvPicPr>
        <xdr:cNvPr id="2" name="Picture 1">
          <a:extLst>
            <a:ext uri="{FF2B5EF4-FFF2-40B4-BE49-F238E27FC236}">
              <a16:creationId xmlns:a16="http://schemas.microsoft.com/office/drawing/2014/main" id="{EABCDF59-AAA6-4D8B-9F33-7BA7B988A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255" y="0"/>
          <a:ext cx="2664598" cy="504825"/>
        </a:xfrm>
        <a:prstGeom prst="rect">
          <a:avLst/>
        </a:prstGeom>
      </xdr:spPr>
    </xdr:pic>
    <xdr:clientData/>
  </xdr:oneCellAnchor>
  <xdr:twoCellAnchor>
    <xdr:from>
      <xdr:col>6</xdr:col>
      <xdr:colOff>443734</xdr:colOff>
      <xdr:row>7</xdr:row>
      <xdr:rowOff>61205</xdr:rowOff>
    </xdr:from>
    <xdr:to>
      <xdr:col>20</xdr:col>
      <xdr:colOff>122409</xdr:colOff>
      <xdr:row>34</xdr:row>
      <xdr:rowOff>153012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6CC849A-68AD-4302-8E95-E87B857D9B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39255</xdr:colOff>
      <xdr:row>0</xdr:row>
      <xdr:rowOff>0</xdr:rowOff>
    </xdr:from>
    <xdr:ext cx="2664598" cy="504825"/>
    <xdr:pic>
      <xdr:nvPicPr>
        <xdr:cNvPr id="2" name="Picture 1">
          <a:extLst>
            <a:ext uri="{FF2B5EF4-FFF2-40B4-BE49-F238E27FC236}">
              <a16:creationId xmlns:a16="http://schemas.microsoft.com/office/drawing/2014/main" id="{972DD77F-893B-4ED1-813D-F639FF934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255" y="0"/>
          <a:ext cx="2664598" cy="504825"/>
        </a:xfrm>
        <a:prstGeom prst="rect">
          <a:avLst/>
        </a:prstGeom>
      </xdr:spPr>
    </xdr:pic>
    <xdr:clientData/>
  </xdr:oneCellAnchor>
  <xdr:twoCellAnchor>
    <xdr:from>
      <xdr:col>5</xdr:col>
      <xdr:colOff>20098</xdr:colOff>
      <xdr:row>3</xdr:row>
      <xdr:rowOff>88036</xdr:rowOff>
    </xdr:from>
    <xdr:to>
      <xdr:col>13</xdr:col>
      <xdr:colOff>585272</xdr:colOff>
      <xdr:row>25</xdr:row>
      <xdr:rowOff>112037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ED3265D-5FF6-47B6-8BC0-F9E688C153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443477</xdr:colOff>
      <xdr:row>14</xdr:row>
      <xdr:rowOff>57379</xdr:rowOff>
    </xdr:from>
    <xdr:to>
      <xdr:col>8</xdr:col>
      <xdr:colOff>443477</xdr:colOff>
      <xdr:row>20</xdr:row>
      <xdr:rowOff>8752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8C6033E2-FD59-465C-AA9A-2DE1CB97EBFD}"/>
            </a:ext>
          </a:extLst>
        </xdr:cNvPr>
        <xdr:cNvCxnSpPr/>
      </xdr:nvCxnSpPr>
      <xdr:spPr>
        <a:xfrm>
          <a:off x="9027453" y="2811596"/>
          <a:ext cx="0" cy="915349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0.29888</cdr:x>
      <cdr:y>0.35628</cdr:y>
    </cdr:from>
    <cdr:to>
      <cdr:x>0.67711</cdr:x>
      <cdr:y>0.53547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C2CD6D-86CB-4019-99A7-CB5C6041DF3C}"/>
            </a:ext>
          </a:extLst>
        </cdr:cNvPr>
        <cdr:cNvSpPr txBox="1"/>
      </cdr:nvSpPr>
      <cdr:spPr>
        <a:xfrm xmlns:a="http://schemas.openxmlformats.org/drawingml/2006/main">
          <a:off x="1804570" y="1300549"/>
          <a:ext cx="2283705" cy="65412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Second debt relief under the Multilateral Debt Relief Initiaitive in 2006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50716</xdr:colOff>
      <xdr:row>0</xdr:row>
      <xdr:rowOff>84978</xdr:rowOff>
    </xdr:from>
    <xdr:to>
      <xdr:col>1</xdr:col>
      <xdr:colOff>362079</xdr:colOff>
      <xdr:row>0</xdr:row>
      <xdr:rowOff>589803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7D26A9-4760-4A26-B9B8-53328973D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0716" y="84978"/>
          <a:ext cx="2664598" cy="504825"/>
        </a:xfrm>
        <a:prstGeom prst="rect">
          <a:avLst/>
        </a:prstGeom>
      </xdr:spPr>
    </xdr:pic>
    <xdr:clientData/>
  </xdr:twoCellAnchor>
  <xdr:twoCellAnchor>
    <xdr:from>
      <xdr:col>5</xdr:col>
      <xdr:colOff>303761</xdr:colOff>
      <xdr:row>9</xdr:row>
      <xdr:rowOff>95516</xdr:rowOff>
    </xdr:from>
    <xdr:to>
      <xdr:col>14</xdr:col>
      <xdr:colOff>440765</xdr:colOff>
      <xdr:row>52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3B32997-07B2-4AAB-A443-694D017B10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122636</xdr:colOff>
      <xdr:row>0</xdr:row>
      <xdr:rowOff>47625</xdr:rowOff>
    </xdr:from>
    <xdr:to>
      <xdr:col>0</xdr:col>
      <xdr:colOff>2772872</xdr:colOff>
      <xdr:row>0</xdr:row>
      <xdr:rowOff>549729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61EEE5-4F53-4D33-8E16-57853EF2E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2636" y="47625"/>
          <a:ext cx="2650236" cy="502104"/>
        </a:xfrm>
        <a:prstGeom prst="rect">
          <a:avLst/>
        </a:prstGeom>
      </xdr:spPr>
    </xdr:pic>
    <xdr:clientData/>
  </xdr:twoCellAnchor>
  <xdr:twoCellAnchor>
    <xdr:from>
      <xdr:col>6</xdr:col>
      <xdr:colOff>372327</xdr:colOff>
      <xdr:row>0</xdr:row>
      <xdr:rowOff>585272</xdr:rowOff>
    </xdr:from>
    <xdr:to>
      <xdr:col>16</xdr:col>
      <xdr:colOff>53554</xdr:colOff>
      <xdr:row>42</xdr:row>
      <xdr:rowOff>153012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A2E791F-7B4C-486B-B61E-DA4795E280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60161</xdr:colOff>
      <xdr:row>0</xdr:row>
      <xdr:rowOff>0</xdr:rowOff>
    </xdr:from>
    <xdr:to>
      <xdr:col>1</xdr:col>
      <xdr:colOff>461447</xdr:colOff>
      <xdr:row>0</xdr:row>
      <xdr:rowOff>503462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5EC3785-8AC4-4810-B538-267F4AC32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0161" y="0"/>
          <a:ext cx="2657404" cy="503462"/>
        </a:xfrm>
        <a:prstGeom prst="rect">
          <a:avLst/>
        </a:prstGeom>
      </xdr:spPr>
    </xdr:pic>
    <xdr:clientData/>
  </xdr:twoCellAnchor>
  <xdr:twoCellAnchor>
    <xdr:from>
      <xdr:col>7</xdr:col>
      <xdr:colOff>589562</xdr:colOff>
      <xdr:row>13</xdr:row>
      <xdr:rowOff>42528</xdr:rowOff>
    </xdr:from>
    <xdr:to>
      <xdr:col>20</xdr:col>
      <xdr:colOff>224117</xdr:colOff>
      <xdr:row>43</xdr:row>
      <xdr:rowOff>112059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5A0D3CD-9693-44BF-9977-12A2F503E5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39255</xdr:colOff>
      <xdr:row>0</xdr:row>
      <xdr:rowOff>0</xdr:rowOff>
    </xdr:from>
    <xdr:ext cx="2664598" cy="504825"/>
    <xdr:pic>
      <xdr:nvPicPr>
        <xdr:cNvPr id="2" name="Picture 1">
          <a:extLst>
            <a:ext uri="{FF2B5EF4-FFF2-40B4-BE49-F238E27FC236}">
              <a16:creationId xmlns:a16="http://schemas.microsoft.com/office/drawing/2014/main" id="{E7F3E780-5106-4E00-BB7A-380307F14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255" y="0"/>
          <a:ext cx="2664598" cy="504825"/>
        </a:xfrm>
        <a:prstGeom prst="rect">
          <a:avLst/>
        </a:prstGeom>
      </xdr:spPr>
    </xdr:pic>
    <xdr:clientData/>
  </xdr:oneCellAnchor>
  <xdr:twoCellAnchor>
    <xdr:from>
      <xdr:col>6</xdr:col>
      <xdr:colOff>220687</xdr:colOff>
      <xdr:row>2</xdr:row>
      <xdr:rowOff>17594</xdr:rowOff>
    </xdr:from>
    <xdr:to>
      <xdr:col>16</xdr:col>
      <xdr:colOff>401442</xdr:colOff>
      <xdr:row>25</xdr:row>
      <xdr:rowOff>99679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6F1E5EE-36F5-49C6-BCE2-A1272887CA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39255</xdr:colOff>
      <xdr:row>0</xdr:row>
      <xdr:rowOff>0</xdr:rowOff>
    </xdr:from>
    <xdr:ext cx="2664598" cy="504825"/>
    <xdr:pic>
      <xdr:nvPicPr>
        <xdr:cNvPr id="2" name="Picture 1">
          <a:extLst>
            <a:ext uri="{FF2B5EF4-FFF2-40B4-BE49-F238E27FC236}">
              <a16:creationId xmlns:a16="http://schemas.microsoft.com/office/drawing/2014/main" id="{ACD25F4B-26E3-4F31-8364-1062334C9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255" y="0"/>
          <a:ext cx="2664598" cy="504825"/>
        </a:xfrm>
        <a:prstGeom prst="rect">
          <a:avLst/>
        </a:prstGeom>
      </xdr:spPr>
    </xdr:pic>
    <xdr:clientData/>
  </xdr:oneCellAnchor>
  <xdr:twoCellAnchor>
    <xdr:from>
      <xdr:col>6</xdr:col>
      <xdr:colOff>569858</xdr:colOff>
      <xdr:row>4</xdr:row>
      <xdr:rowOff>135544</xdr:rowOff>
    </xdr:from>
    <xdr:to>
      <xdr:col>17</xdr:col>
      <xdr:colOff>30346</xdr:colOff>
      <xdr:row>27</xdr:row>
      <xdr:rowOff>45904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0777612-99EC-443B-988F-D393741282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39255</xdr:colOff>
      <xdr:row>0</xdr:row>
      <xdr:rowOff>0</xdr:rowOff>
    </xdr:from>
    <xdr:ext cx="2664598" cy="504825"/>
    <xdr:pic>
      <xdr:nvPicPr>
        <xdr:cNvPr id="3" name="Picture 2">
          <a:extLst>
            <a:ext uri="{FF2B5EF4-FFF2-40B4-BE49-F238E27FC236}">
              <a16:creationId xmlns:a16="http://schemas.microsoft.com/office/drawing/2014/main" id="{77439F54-F9BD-43CB-800D-46AE2B2F8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255" y="0"/>
          <a:ext cx="2664598" cy="504825"/>
        </a:xfrm>
        <a:prstGeom prst="rect">
          <a:avLst/>
        </a:prstGeom>
      </xdr:spPr>
    </xdr:pic>
    <xdr:clientData/>
  </xdr:oneCellAnchor>
  <xdr:twoCellAnchor>
    <xdr:from>
      <xdr:col>6</xdr:col>
      <xdr:colOff>135824</xdr:colOff>
      <xdr:row>0</xdr:row>
      <xdr:rowOff>488373</xdr:rowOff>
    </xdr:from>
    <xdr:to>
      <xdr:col>16</xdr:col>
      <xdr:colOff>508722</xdr:colOff>
      <xdr:row>18</xdr:row>
      <xdr:rowOff>48120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DF928E-FF51-4AB9-82B5-DE3C436EE4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39255</xdr:colOff>
      <xdr:row>0</xdr:row>
      <xdr:rowOff>0</xdr:rowOff>
    </xdr:from>
    <xdr:ext cx="2664598" cy="504825"/>
    <xdr:pic>
      <xdr:nvPicPr>
        <xdr:cNvPr id="2" name="Picture 1">
          <a:extLst>
            <a:ext uri="{FF2B5EF4-FFF2-40B4-BE49-F238E27FC236}">
              <a16:creationId xmlns:a16="http://schemas.microsoft.com/office/drawing/2014/main" id="{43D42425-DAC6-4F6D-AC42-43FBBD68B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255" y="0"/>
          <a:ext cx="2664598" cy="504825"/>
        </a:xfrm>
        <a:prstGeom prst="rect">
          <a:avLst/>
        </a:prstGeom>
      </xdr:spPr>
    </xdr:pic>
    <xdr:clientData/>
  </xdr:oneCellAnchor>
  <xdr:twoCellAnchor>
    <xdr:from>
      <xdr:col>10</xdr:col>
      <xdr:colOff>14804</xdr:colOff>
      <xdr:row>8</xdr:row>
      <xdr:rowOff>144223</xdr:rowOff>
    </xdr:from>
    <xdr:to>
      <xdr:col>22</xdr:col>
      <xdr:colOff>236383</xdr:colOff>
      <xdr:row>36</xdr:row>
      <xdr:rowOff>127991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4408ED0-F0C4-41F3-B24D-FF7B65CBDD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55487</xdr:colOff>
      <xdr:row>14</xdr:row>
      <xdr:rowOff>71994</xdr:rowOff>
    </xdr:from>
    <xdr:to>
      <xdr:col>21</xdr:col>
      <xdr:colOff>217337</xdr:colOff>
      <xdr:row>16</xdr:row>
      <xdr:rowOff>127667</xdr:rowOff>
    </xdr:to>
    <xdr:sp macro="" textlink="">
      <xdr:nvSpPr>
        <xdr:cNvPr id="5" name="Left Brace 4">
          <a:extLst>
            <a:ext uri="{FF2B5EF4-FFF2-40B4-BE49-F238E27FC236}">
              <a16:creationId xmlns:a16="http://schemas.microsoft.com/office/drawing/2014/main" id="{CF238B88-18E1-4B18-97AB-009547A94685}"/>
            </a:ext>
          </a:extLst>
        </xdr:cNvPr>
        <xdr:cNvSpPr/>
      </xdr:nvSpPr>
      <xdr:spPr>
        <a:xfrm rot="3998281">
          <a:off x="14431353" y="2456992"/>
          <a:ext cx="369253" cy="1384813"/>
        </a:xfrm>
        <a:prstGeom prst="leftBrace">
          <a:avLst/>
        </a:prstGeom>
        <a:ln w="25400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18</xdr:col>
      <xdr:colOff>487810</xdr:colOff>
      <xdr:row>12</xdr:row>
      <xdr:rowOff>152473</xdr:rowOff>
    </xdr:from>
    <xdr:to>
      <xdr:col>21</xdr:col>
      <xdr:colOff>77916</xdr:colOff>
      <xdr:row>14</xdr:row>
      <xdr:rowOff>122872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A01B3A6-C7AC-499B-B59A-B3EC9677770C}"/>
            </a:ext>
          </a:extLst>
        </xdr:cNvPr>
        <xdr:cNvSpPr txBox="1"/>
      </xdr:nvSpPr>
      <xdr:spPr>
        <a:xfrm rot="20146783">
          <a:off x="13744415" y="2731671"/>
          <a:ext cx="1424550" cy="2839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/>
            <a:t>Projection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39255</xdr:colOff>
      <xdr:row>0</xdr:row>
      <xdr:rowOff>0</xdr:rowOff>
    </xdr:from>
    <xdr:ext cx="2664598" cy="504825"/>
    <xdr:pic>
      <xdr:nvPicPr>
        <xdr:cNvPr id="2" name="Picture 1">
          <a:extLst>
            <a:ext uri="{FF2B5EF4-FFF2-40B4-BE49-F238E27FC236}">
              <a16:creationId xmlns:a16="http://schemas.microsoft.com/office/drawing/2014/main" id="{A205BB8D-CD92-4584-918C-0ED8F53BF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255" y="0"/>
          <a:ext cx="2664598" cy="504825"/>
        </a:xfrm>
        <a:prstGeom prst="rect">
          <a:avLst/>
        </a:prstGeom>
      </xdr:spPr>
    </xdr:pic>
    <xdr:clientData/>
  </xdr:oneCellAnchor>
  <xdr:twoCellAnchor>
    <xdr:from>
      <xdr:col>5</xdr:col>
      <xdr:colOff>36706</xdr:colOff>
      <xdr:row>14</xdr:row>
      <xdr:rowOff>120437</xdr:rowOff>
    </xdr:from>
    <xdr:to>
      <xdr:col>16</xdr:col>
      <xdr:colOff>324883</xdr:colOff>
      <xdr:row>38</xdr:row>
      <xdr:rowOff>36919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E146416-A10E-40FE-9FEB-BDDA7B813A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QIV%2007-08%20data/dail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rogramme%20resources\Data\Wider%20international%20resource%20flows\2012%20constant%20prices\International%20debt%20statistics\Long-term-debt%20calculations%2004-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Investments%20to%20End%20Poverty\2013%20Report\Data\Reference%20files\Deflator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rogramme%20resources\Data\GHA%20calcs%20and%20analyses\April%202015\Wider%20resource%20flows\Wider%20Resource%20Flows%20mast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em\AppData\Local\Microsoft\Windows\Temporary%20Internet%20Files\Content.Outlook\FGY9XCES\2%204%203%20Largest%20flow%20for%20each%20count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M/AppData/Local/Microsoft/Windows/Temporary%20Internet%20Files/Low/Content.IE5/XIZWT4B9/STARTSal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GPIR\Datasets\Reference%20Data\OECD%20ODA%20Recipients%20Countries%20and%20Regions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nal-check"/>
      <sheetName val="for intl-flows-recipients"/>
      <sheetName val="long-debt-disbursement-in"/>
      <sheetName val="long-debt-net-official-in"/>
      <sheetName val="long-term-debt-excl-oda-oofs"/>
      <sheetName val="calcs (excl oda and oofs)"/>
      <sheetName val="ODA loans DAC"/>
      <sheetName val="ODA loans ML"/>
      <sheetName val="ODA loans non-DAC"/>
      <sheetName val="OOFs non-DAC"/>
      <sheetName val="OOFs DAC"/>
      <sheetName val="OOFs ML"/>
      <sheetName val="long-term-debt"/>
      <sheetName val="calcs (not excl oda or oofs)"/>
      <sheetName val="PNG banks"/>
      <sheetName val="PNG bonds"/>
      <sheetName val="PPG private bonds"/>
      <sheetName val="PPG private banks"/>
      <sheetName val="PPG private other"/>
      <sheetName val="PPG multilateral"/>
      <sheetName val="PPG multilateral concessional"/>
      <sheetName val="PPG bilateral"/>
      <sheetName val="PPG bilateral concessional"/>
      <sheetName val="2012 deflators all countries"/>
      <sheetName val="2012 deflators all UPDATED"/>
      <sheetName val="Data"/>
      <sheetName val="Series"/>
      <sheetName val="Country"/>
      <sheetName val="Country-Series"/>
      <sheetName val="FootNote"/>
      <sheetName val="entity - offline reference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C8">
            <v>1990</v>
          </cell>
        </row>
      </sheetData>
      <sheetData sheetId="8">
        <row r="8">
          <cell r="C8">
            <v>1990</v>
          </cell>
        </row>
      </sheetData>
      <sheetData sheetId="9">
        <row r="8">
          <cell r="C8">
            <v>1990</v>
          </cell>
        </row>
      </sheetData>
      <sheetData sheetId="10">
        <row r="8">
          <cell r="C8">
            <v>1990</v>
          </cell>
        </row>
      </sheetData>
      <sheetData sheetId="11">
        <row r="8">
          <cell r="C8">
            <v>1990</v>
          </cell>
        </row>
      </sheetData>
      <sheetData sheetId="12">
        <row r="8">
          <cell r="C8">
            <v>1990</v>
          </cell>
        </row>
      </sheetData>
      <sheetData sheetId="13"/>
      <sheetData sheetId="14"/>
      <sheetData sheetId="15">
        <row r="3">
          <cell r="B3">
            <v>1990</v>
          </cell>
        </row>
      </sheetData>
      <sheetData sheetId="16">
        <row r="3">
          <cell r="B3">
            <v>1990</v>
          </cell>
        </row>
      </sheetData>
      <sheetData sheetId="17">
        <row r="3">
          <cell r="B3">
            <v>1990</v>
          </cell>
        </row>
      </sheetData>
      <sheetData sheetId="18">
        <row r="3">
          <cell r="B3">
            <v>1990</v>
          </cell>
        </row>
      </sheetData>
      <sheetData sheetId="19">
        <row r="3">
          <cell r="B3">
            <v>1990</v>
          </cell>
        </row>
      </sheetData>
      <sheetData sheetId="20">
        <row r="3">
          <cell r="B3">
            <v>1990</v>
          </cell>
        </row>
      </sheetData>
      <sheetData sheetId="21">
        <row r="3">
          <cell r="B3">
            <v>1990</v>
          </cell>
        </row>
      </sheetData>
      <sheetData sheetId="22">
        <row r="3">
          <cell r="B3">
            <v>1990</v>
          </cell>
        </row>
      </sheetData>
      <sheetData sheetId="23">
        <row r="3">
          <cell r="B3">
            <v>1990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 t="str">
            <v>AE</v>
          </cell>
          <cell r="B2">
            <v>2000</v>
          </cell>
        </row>
        <row r="3">
          <cell r="A3" t="str">
            <v>AF</v>
          </cell>
          <cell r="B3">
            <v>2001</v>
          </cell>
        </row>
        <row r="4">
          <cell r="A4" t="str">
            <v>AG</v>
          </cell>
          <cell r="B4">
            <v>2002</v>
          </cell>
        </row>
        <row r="5">
          <cell r="A5" t="str">
            <v>AL</v>
          </cell>
          <cell r="B5">
            <v>2003</v>
          </cell>
        </row>
        <row r="6">
          <cell r="A6" t="str">
            <v>AM</v>
          </cell>
          <cell r="B6">
            <v>2004</v>
          </cell>
        </row>
        <row r="7">
          <cell r="A7" t="str">
            <v>AO</v>
          </cell>
          <cell r="B7">
            <v>2005</v>
          </cell>
        </row>
        <row r="8">
          <cell r="A8" t="str">
            <v>AR</v>
          </cell>
          <cell r="B8">
            <v>2006</v>
          </cell>
        </row>
        <row r="9">
          <cell r="A9" t="str">
            <v>AT</v>
          </cell>
          <cell r="B9">
            <v>2007</v>
          </cell>
        </row>
        <row r="10">
          <cell r="A10" t="str">
            <v>AU</v>
          </cell>
          <cell r="B10">
            <v>2008</v>
          </cell>
        </row>
        <row r="11">
          <cell r="A11" t="str">
            <v>AZ</v>
          </cell>
          <cell r="B11">
            <v>2009</v>
          </cell>
        </row>
        <row r="12">
          <cell r="A12" t="str">
            <v>BA</v>
          </cell>
          <cell r="B12">
            <v>2010</v>
          </cell>
        </row>
        <row r="13">
          <cell r="A13" t="str">
            <v>BB</v>
          </cell>
          <cell r="B13">
            <v>2011</v>
          </cell>
        </row>
        <row r="14">
          <cell r="A14" t="str">
            <v>BD</v>
          </cell>
          <cell r="B14">
            <v>2012</v>
          </cell>
        </row>
        <row r="15">
          <cell r="A15" t="str">
            <v>BE</v>
          </cell>
          <cell r="B15">
            <v>2013</v>
          </cell>
        </row>
        <row r="16">
          <cell r="A16" t="str">
            <v>BF</v>
          </cell>
        </row>
        <row r="17">
          <cell r="A17" t="str">
            <v>BG</v>
          </cell>
        </row>
        <row r="18">
          <cell r="A18" t="str">
            <v>BH</v>
          </cell>
        </row>
        <row r="19">
          <cell r="A19" t="str">
            <v>BI</v>
          </cell>
        </row>
        <row r="20">
          <cell r="A20" t="str">
            <v>BJ</v>
          </cell>
        </row>
        <row r="21">
          <cell r="A21" t="str">
            <v>BN</v>
          </cell>
        </row>
        <row r="22">
          <cell r="A22" t="str">
            <v>BO</v>
          </cell>
        </row>
        <row r="23">
          <cell r="A23" t="str">
            <v>BR</v>
          </cell>
        </row>
        <row r="24">
          <cell r="A24" t="str">
            <v>BS</v>
          </cell>
        </row>
        <row r="25">
          <cell r="A25" t="str">
            <v>BT</v>
          </cell>
        </row>
        <row r="26">
          <cell r="A26" t="str">
            <v>BW</v>
          </cell>
        </row>
        <row r="27">
          <cell r="A27" t="str">
            <v>BY</v>
          </cell>
        </row>
        <row r="28">
          <cell r="A28" t="str">
            <v>BZ</v>
          </cell>
        </row>
        <row r="29">
          <cell r="A29" t="str">
            <v>CA</v>
          </cell>
        </row>
        <row r="30">
          <cell r="A30" t="str">
            <v>CD</v>
          </cell>
        </row>
        <row r="31">
          <cell r="A31" t="str">
            <v>CF</v>
          </cell>
        </row>
        <row r="32">
          <cell r="A32" t="str">
            <v>CG</v>
          </cell>
        </row>
        <row r="33">
          <cell r="A33" t="str">
            <v>CH</v>
          </cell>
        </row>
        <row r="34">
          <cell r="A34" t="str">
            <v>CI</v>
          </cell>
        </row>
        <row r="35">
          <cell r="A35" t="str">
            <v>CL</v>
          </cell>
        </row>
        <row r="36">
          <cell r="A36" t="str">
            <v>CM</v>
          </cell>
        </row>
        <row r="37">
          <cell r="A37" t="str">
            <v>CN</v>
          </cell>
        </row>
        <row r="38">
          <cell r="A38" t="str">
            <v>CO</v>
          </cell>
        </row>
        <row r="39">
          <cell r="A39" t="str">
            <v>CR</v>
          </cell>
        </row>
        <row r="40">
          <cell r="A40" t="str">
            <v>CV</v>
          </cell>
        </row>
        <row r="41">
          <cell r="A41" t="str">
            <v>CY</v>
          </cell>
        </row>
        <row r="42">
          <cell r="A42" t="str">
            <v>CZ</v>
          </cell>
        </row>
        <row r="43">
          <cell r="A43" t="str">
            <v>DE</v>
          </cell>
        </row>
        <row r="44">
          <cell r="A44" t="str">
            <v>DJ</v>
          </cell>
        </row>
        <row r="45">
          <cell r="A45" t="str">
            <v>DK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DZ</v>
          </cell>
        </row>
        <row r="49">
          <cell r="A49" t="str">
            <v>EC</v>
          </cell>
        </row>
        <row r="50">
          <cell r="A50" t="str">
            <v>EE</v>
          </cell>
        </row>
        <row r="51">
          <cell r="A51" t="str">
            <v>EG</v>
          </cell>
        </row>
        <row r="52">
          <cell r="A52" t="str">
            <v>ER</v>
          </cell>
        </row>
        <row r="53">
          <cell r="A53" t="str">
            <v>ES</v>
          </cell>
        </row>
        <row r="54">
          <cell r="A54" t="str">
            <v>ET</v>
          </cell>
        </row>
        <row r="55">
          <cell r="A55" t="str">
            <v>FI</v>
          </cell>
        </row>
        <row r="56">
          <cell r="A56" t="str">
            <v>FJ</v>
          </cell>
        </row>
        <row r="57">
          <cell r="A57" t="str">
            <v>FM</v>
          </cell>
        </row>
        <row r="58">
          <cell r="A58" t="str">
            <v>FR</v>
          </cell>
        </row>
        <row r="59">
          <cell r="A59" t="str">
            <v>GA</v>
          </cell>
        </row>
        <row r="60">
          <cell r="A60" t="str">
            <v>GB</v>
          </cell>
        </row>
        <row r="61">
          <cell r="A61" t="str">
            <v>GD</v>
          </cell>
        </row>
        <row r="62">
          <cell r="A62" t="str">
            <v>GE</v>
          </cell>
        </row>
        <row r="63">
          <cell r="A63" t="str">
            <v>GH</v>
          </cell>
        </row>
        <row r="64">
          <cell r="A64" t="str">
            <v>GM</v>
          </cell>
        </row>
        <row r="65">
          <cell r="A65" t="str">
            <v>GN</v>
          </cell>
        </row>
        <row r="66">
          <cell r="A66" t="str">
            <v>GQ</v>
          </cell>
        </row>
        <row r="67">
          <cell r="A67" t="str">
            <v>GR</v>
          </cell>
        </row>
        <row r="68">
          <cell r="A68" t="str">
            <v>GT</v>
          </cell>
        </row>
        <row r="69">
          <cell r="A69" t="str">
            <v>GW</v>
          </cell>
        </row>
        <row r="70">
          <cell r="A70" t="str">
            <v>GY</v>
          </cell>
        </row>
        <row r="71">
          <cell r="A71" t="str">
            <v>HK</v>
          </cell>
        </row>
        <row r="72">
          <cell r="A72" t="str">
            <v>HN</v>
          </cell>
        </row>
        <row r="73">
          <cell r="A73" t="str">
            <v>HR</v>
          </cell>
        </row>
        <row r="74">
          <cell r="A74" t="str">
            <v>HT</v>
          </cell>
        </row>
        <row r="75">
          <cell r="A75" t="str">
            <v>HU</v>
          </cell>
        </row>
        <row r="76">
          <cell r="A76" t="str">
            <v>ID</v>
          </cell>
        </row>
        <row r="77">
          <cell r="A77" t="str">
            <v>IE</v>
          </cell>
        </row>
        <row r="78">
          <cell r="A78" t="str">
            <v>IL</v>
          </cell>
        </row>
        <row r="79">
          <cell r="A79" t="str">
            <v>IN</v>
          </cell>
        </row>
        <row r="80">
          <cell r="A80" t="str">
            <v>IQ</v>
          </cell>
        </row>
        <row r="81">
          <cell r="A81" t="str">
            <v>IR</v>
          </cell>
        </row>
        <row r="82">
          <cell r="A82" t="str">
            <v>IS</v>
          </cell>
        </row>
        <row r="83">
          <cell r="A83" t="str">
            <v>IT</v>
          </cell>
        </row>
        <row r="84">
          <cell r="A84" t="str">
            <v>JM</v>
          </cell>
        </row>
        <row r="85">
          <cell r="A85" t="str">
            <v>JO</v>
          </cell>
        </row>
        <row r="86">
          <cell r="A86" t="str">
            <v>JP</v>
          </cell>
        </row>
        <row r="87">
          <cell r="A87" t="str">
            <v>KE</v>
          </cell>
        </row>
        <row r="88">
          <cell r="A88" t="str">
            <v>KG</v>
          </cell>
        </row>
        <row r="89">
          <cell r="A89" t="str">
            <v>KH</v>
          </cell>
        </row>
        <row r="90">
          <cell r="A90" t="str">
            <v>KI</v>
          </cell>
        </row>
        <row r="91">
          <cell r="A91" t="str">
            <v>KM</v>
          </cell>
        </row>
        <row r="92">
          <cell r="A92" t="str">
            <v>KN</v>
          </cell>
        </row>
        <row r="93">
          <cell r="A93" t="str">
            <v>KR</v>
          </cell>
        </row>
        <row r="94">
          <cell r="A94" t="str">
            <v>KW</v>
          </cell>
        </row>
        <row r="95">
          <cell r="A95" t="str">
            <v>KZ</v>
          </cell>
        </row>
        <row r="96">
          <cell r="A96" t="str">
            <v>LA</v>
          </cell>
        </row>
        <row r="97">
          <cell r="A97" t="str">
            <v>LB</v>
          </cell>
        </row>
        <row r="98">
          <cell r="A98" t="str">
            <v>LC</v>
          </cell>
        </row>
        <row r="99">
          <cell r="A99" t="str">
            <v>LK</v>
          </cell>
        </row>
        <row r="100">
          <cell r="A100" t="str">
            <v>LR</v>
          </cell>
        </row>
        <row r="101">
          <cell r="A101" t="str">
            <v>LS</v>
          </cell>
        </row>
        <row r="102">
          <cell r="A102" t="str">
            <v>LT</v>
          </cell>
        </row>
        <row r="103">
          <cell r="A103" t="str">
            <v>LU</v>
          </cell>
        </row>
        <row r="104">
          <cell r="A104" t="str">
            <v>LV</v>
          </cell>
        </row>
        <row r="105">
          <cell r="A105" t="str">
            <v>LY</v>
          </cell>
        </row>
        <row r="106">
          <cell r="A106" t="str">
            <v>MA</v>
          </cell>
        </row>
        <row r="107">
          <cell r="A107" t="str">
            <v>MD</v>
          </cell>
        </row>
        <row r="108">
          <cell r="A108" t="str">
            <v>ME</v>
          </cell>
        </row>
        <row r="109">
          <cell r="A109" t="str">
            <v>MG</v>
          </cell>
        </row>
        <row r="110">
          <cell r="A110" t="str">
            <v>MH</v>
          </cell>
        </row>
        <row r="111">
          <cell r="A111" t="str">
            <v>MK</v>
          </cell>
        </row>
        <row r="112">
          <cell r="A112" t="str">
            <v>ML</v>
          </cell>
        </row>
        <row r="113">
          <cell r="A113" t="str">
            <v>MM</v>
          </cell>
        </row>
        <row r="114">
          <cell r="A114" t="str">
            <v>MN</v>
          </cell>
        </row>
        <row r="115">
          <cell r="A115" t="str">
            <v>MR</v>
          </cell>
        </row>
        <row r="116">
          <cell r="A116" t="str">
            <v>MT</v>
          </cell>
        </row>
        <row r="117">
          <cell r="A117" t="str">
            <v>MU</v>
          </cell>
        </row>
        <row r="118">
          <cell r="A118" t="str">
            <v>MV</v>
          </cell>
        </row>
        <row r="119">
          <cell r="A119" t="str">
            <v>MW</v>
          </cell>
        </row>
        <row r="120">
          <cell r="A120" t="str">
            <v>MX</v>
          </cell>
        </row>
        <row r="121">
          <cell r="A121" t="str">
            <v>MY</v>
          </cell>
        </row>
        <row r="122">
          <cell r="A122" t="str">
            <v>MZ</v>
          </cell>
        </row>
        <row r="123">
          <cell r="A123" t="str">
            <v>NA</v>
          </cell>
        </row>
        <row r="124">
          <cell r="A124" t="str">
            <v>NE</v>
          </cell>
        </row>
        <row r="125">
          <cell r="A125" t="str">
            <v>NG</v>
          </cell>
        </row>
        <row r="126">
          <cell r="A126" t="str">
            <v>NI</v>
          </cell>
        </row>
        <row r="127">
          <cell r="A127" t="str">
            <v>NL</v>
          </cell>
        </row>
        <row r="128">
          <cell r="A128" t="str">
            <v>NO</v>
          </cell>
        </row>
        <row r="129">
          <cell r="A129" t="str">
            <v>NP</v>
          </cell>
        </row>
        <row r="130">
          <cell r="A130" t="str">
            <v>NZ</v>
          </cell>
        </row>
        <row r="131">
          <cell r="A131" t="str">
            <v>OM</v>
          </cell>
        </row>
        <row r="132">
          <cell r="A132" t="str">
            <v>PA</v>
          </cell>
        </row>
        <row r="133">
          <cell r="A133" t="str">
            <v>PE</v>
          </cell>
        </row>
        <row r="134">
          <cell r="A134" t="str">
            <v>PG</v>
          </cell>
        </row>
        <row r="135">
          <cell r="A135" t="str">
            <v>PH</v>
          </cell>
        </row>
        <row r="136">
          <cell r="A136" t="str">
            <v>PK</v>
          </cell>
        </row>
        <row r="137">
          <cell r="A137" t="str">
            <v>PL</v>
          </cell>
        </row>
        <row r="138">
          <cell r="A138" t="str">
            <v>PT</v>
          </cell>
        </row>
        <row r="139">
          <cell r="A139" t="str">
            <v>PW</v>
          </cell>
        </row>
        <row r="140">
          <cell r="A140" t="str">
            <v>PY</v>
          </cell>
        </row>
        <row r="141">
          <cell r="A141" t="str">
            <v>QA</v>
          </cell>
        </row>
        <row r="142">
          <cell r="A142" t="str">
            <v>RO</v>
          </cell>
        </row>
        <row r="143">
          <cell r="A143" t="str">
            <v>RS</v>
          </cell>
        </row>
        <row r="144">
          <cell r="A144" t="str">
            <v>RU</v>
          </cell>
        </row>
        <row r="145">
          <cell r="A145" t="str">
            <v>RW</v>
          </cell>
        </row>
        <row r="146">
          <cell r="A146" t="str">
            <v>SA</v>
          </cell>
        </row>
        <row r="147">
          <cell r="A147" t="str">
            <v>SB</v>
          </cell>
        </row>
        <row r="148">
          <cell r="A148" t="str">
            <v>SC</v>
          </cell>
        </row>
        <row r="149">
          <cell r="A149" t="str">
            <v>SD</v>
          </cell>
        </row>
        <row r="150">
          <cell r="A150" t="str">
            <v>SE</v>
          </cell>
        </row>
        <row r="151">
          <cell r="A151" t="str">
            <v>SG</v>
          </cell>
        </row>
        <row r="152">
          <cell r="A152" t="str">
            <v>SI</v>
          </cell>
        </row>
        <row r="153">
          <cell r="A153" t="str">
            <v>SK</v>
          </cell>
        </row>
        <row r="154">
          <cell r="A154" t="str">
            <v>SL</v>
          </cell>
        </row>
        <row r="155">
          <cell r="A155" t="str">
            <v>SM</v>
          </cell>
        </row>
        <row r="156">
          <cell r="A156" t="str">
            <v>SN</v>
          </cell>
        </row>
        <row r="157">
          <cell r="A157" t="str">
            <v>SR</v>
          </cell>
        </row>
        <row r="158">
          <cell r="A158" t="str">
            <v>SS</v>
          </cell>
        </row>
        <row r="159">
          <cell r="A159" t="str">
            <v>ST</v>
          </cell>
        </row>
        <row r="160">
          <cell r="A160" t="str">
            <v>SV</v>
          </cell>
        </row>
        <row r="161">
          <cell r="A161" t="str">
            <v>SY</v>
          </cell>
        </row>
        <row r="162">
          <cell r="A162" t="str">
            <v>SZ</v>
          </cell>
        </row>
        <row r="163">
          <cell r="A163" t="str">
            <v>TD</v>
          </cell>
        </row>
        <row r="164">
          <cell r="A164" t="str">
            <v>TG</v>
          </cell>
        </row>
        <row r="165">
          <cell r="A165" t="str">
            <v>TH</v>
          </cell>
        </row>
        <row r="166">
          <cell r="A166" t="str">
            <v>TJ</v>
          </cell>
        </row>
        <row r="167">
          <cell r="A167" t="str">
            <v>TL</v>
          </cell>
        </row>
        <row r="168">
          <cell r="A168" t="str">
            <v>TM</v>
          </cell>
        </row>
        <row r="169">
          <cell r="A169" t="str">
            <v>TN</v>
          </cell>
        </row>
        <row r="170">
          <cell r="A170" t="str">
            <v>TO</v>
          </cell>
        </row>
        <row r="171">
          <cell r="A171" t="str">
            <v>TR</v>
          </cell>
        </row>
        <row r="172">
          <cell r="A172" t="str">
            <v>TT</v>
          </cell>
        </row>
        <row r="173">
          <cell r="A173" t="str">
            <v>TV</v>
          </cell>
        </row>
        <row r="174">
          <cell r="A174" t="str">
            <v>TW</v>
          </cell>
        </row>
        <row r="175">
          <cell r="A175" t="str">
            <v>TZ</v>
          </cell>
        </row>
        <row r="176">
          <cell r="A176" t="str">
            <v>UA</v>
          </cell>
        </row>
        <row r="177">
          <cell r="A177" t="str">
            <v>UG</v>
          </cell>
        </row>
        <row r="178">
          <cell r="A178" t="str">
            <v>US</v>
          </cell>
        </row>
        <row r="179">
          <cell r="A179" t="str">
            <v>UY</v>
          </cell>
        </row>
        <row r="180">
          <cell r="A180" t="str">
            <v>UZ</v>
          </cell>
        </row>
        <row r="181">
          <cell r="A181" t="str">
            <v>VC</v>
          </cell>
        </row>
        <row r="182">
          <cell r="A182" t="str">
            <v>VE</v>
          </cell>
        </row>
        <row r="183">
          <cell r="A183" t="str">
            <v>VN</v>
          </cell>
        </row>
        <row r="184">
          <cell r="A184" t="str">
            <v>VU</v>
          </cell>
        </row>
        <row r="185">
          <cell r="A185" t="str">
            <v>WS</v>
          </cell>
        </row>
        <row r="186">
          <cell r="A186" t="str">
            <v>XK</v>
          </cell>
        </row>
        <row r="187">
          <cell r="A187" t="str">
            <v>YE</v>
          </cell>
        </row>
        <row r="188">
          <cell r="A188" t="str">
            <v>ZA</v>
          </cell>
        </row>
        <row r="189">
          <cell r="A189" t="str">
            <v>ZM</v>
          </cell>
        </row>
        <row r="190">
          <cell r="A190" t="str">
            <v>ZW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>
        <row r="4">
          <cell r="C4">
            <v>0</v>
          </cell>
        </row>
      </sheetData>
      <sheetData sheetId="2"/>
      <sheetData sheetId="3">
        <row r="4">
          <cell r="K4">
            <v>0</v>
          </cell>
        </row>
      </sheetData>
      <sheetData sheetId="4"/>
      <sheetData sheetId="5">
        <row r="4">
          <cell r="AF4">
            <v>4.1349999999999998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 selector"/>
      <sheetName val="WRF total (excluding negatives)"/>
      <sheetName val="WRF total"/>
      <sheetName val="Remittance inflows constant"/>
      <sheetName val="FDI constant"/>
      <sheetName val="Short term debt constant"/>
      <sheetName val="Net disbs longterm debt con"/>
      <sheetName val="Portfolio Equity constant"/>
      <sheetName val="Humanitarian aid constant"/>
      <sheetName val="Gross ODA constant"/>
      <sheetName val="Gross OOFs constant"/>
      <sheetName val="Net gov exp constant US$"/>
      <sheetName val="Net gov exp 2011PPP$ per person"/>
      <sheetName val="SIPRI 2013 for WRF"/>
      <sheetName val="Net Govt Exp PPP$ per cap"/>
      <sheetName val="Net Govt Exp constant PPP$"/>
      <sheetName val="Population projections 2040"/>
      <sheetName val="Sheet1"/>
    </sheetNames>
    <sheetDataSet>
      <sheetData sheetId="0">
        <row r="8">
          <cell r="AB8" t="str">
            <v>Afghanistan</v>
          </cell>
        </row>
        <row r="9">
          <cell r="AB9" t="str">
            <v>Albania</v>
          </cell>
        </row>
        <row r="10">
          <cell r="AB10" t="str">
            <v>Algeria</v>
          </cell>
        </row>
        <row r="11">
          <cell r="AB11" t="str">
            <v>Angola</v>
          </cell>
        </row>
        <row r="12">
          <cell r="AB12" t="str">
            <v>Anguilla</v>
          </cell>
        </row>
        <row r="13">
          <cell r="AB13" t="str">
            <v>Antigua and Barbuda</v>
          </cell>
        </row>
        <row r="14">
          <cell r="AB14" t="str">
            <v>Argentina</v>
          </cell>
        </row>
        <row r="15">
          <cell r="AB15" t="str">
            <v>Armenia</v>
          </cell>
        </row>
        <row r="16">
          <cell r="AB16" t="str">
            <v>Azerbaijan</v>
          </cell>
        </row>
        <row r="17">
          <cell r="AB17" t="str">
            <v>Bangladesh</v>
          </cell>
        </row>
        <row r="18">
          <cell r="AB18" t="str">
            <v>Belarus</v>
          </cell>
        </row>
        <row r="19">
          <cell r="AB19" t="str">
            <v>Belize</v>
          </cell>
        </row>
        <row r="20">
          <cell r="AB20" t="str">
            <v>Benin</v>
          </cell>
        </row>
        <row r="21">
          <cell r="AB21" t="str">
            <v>Bhutan</v>
          </cell>
        </row>
        <row r="22">
          <cell r="AB22" t="str">
            <v>Bolivia</v>
          </cell>
        </row>
        <row r="23">
          <cell r="AB23" t="str">
            <v>Bosnia and Herzegovina</v>
          </cell>
        </row>
        <row r="24">
          <cell r="AB24" t="str">
            <v>Botswana</v>
          </cell>
        </row>
        <row r="25">
          <cell r="AB25" t="str">
            <v>Brazil</v>
          </cell>
        </row>
        <row r="26">
          <cell r="AB26" t="str">
            <v>Burkina Faso</v>
          </cell>
        </row>
        <row r="27">
          <cell r="AB27" t="str">
            <v>Burundi</v>
          </cell>
        </row>
        <row r="28">
          <cell r="AB28" t="str">
            <v>Cambodia</v>
          </cell>
        </row>
        <row r="29">
          <cell r="AB29" t="str">
            <v>Cameroon</v>
          </cell>
        </row>
        <row r="30">
          <cell r="AB30" t="str">
            <v>Cabo Verde</v>
          </cell>
        </row>
        <row r="31">
          <cell r="AB31" t="str">
            <v>Central African Republic</v>
          </cell>
        </row>
        <row r="32">
          <cell r="AB32" t="str">
            <v>Chad</v>
          </cell>
        </row>
        <row r="33">
          <cell r="AB33" t="str">
            <v>Chile</v>
          </cell>
        </row>
        <row r="34">
          <cell r="AB34" t="str">
            <v>China (People's Republic of)</v>
          </cell>
        </row>
        <row r="35">
          <cell r="AB35" t="str">
            <v>Colombia</v>
          </cell>
        </row>
        <row r="36">
          <cell r="AB36" t="str">
            <v>Comoros</v>
          </cell>
        </row>
        <row r="37">
          <cell r="AB37" t="str">
            <v>Democratic Republic of the Congo</v>
          </cell>
        </row>
        <row r="38">
          <cell r="AB38" t="str">
            <v>Congo</v>
          </cell>
        </row>
        <row r="39">
          <cell r="AB39" t="str">
            <v>Cook Islands</v>
          </cell>
        </row>
        <row r="40">
          <cell r="AB40" t="str">
            <v>Costa Rica</v>
          </cell>
        </row>
        <row r="41">
          <cell r="AB41" t="str">
            <v>Côte d'Ivoire</v>
          </cell>
        </row>
        <row r="42">
          <cell r="AB42" t="str">
            <v>Cuba</v>
          </cell>
        </row>
        <row r="43">
          <cell r="AB43" t="str">
            <v>Djibouti</v>
          </cell>
        </row>
        <row r="44">
          <cell r="AB44" t="str">
            <v>Dominica</v>
          </cell>
        </row>
        <row r="45">
          <cell r="AB45" t="str">
            <v>Dominican Republic</v>
          </cell>
        </row>
        <row r="46">
          <cell r="AB46" t="str">
            <v>Ecuador</v>
          </cell>
        </row>
        <row r="47">
          <cell r="AB47" t="str">
            <v>Egypt</v>
          </cell>
        </row>
        <row r="48">
          <cell r="AB48" t="str">
            <v>El Salvador</v>
          </cell>
        </row>
        <row r="49">
          <cell r="AB49" t="str">
            <v>Equatorial Guinea</v>
          </cell>
        </row>
        <row r="50">
          <cell r="AB50" t="str">
            <v>Eritrea</v>
          </cell>
        </row>
        <row r="51">
          <cell r="AB51" t="str">
            <v>Ethiopia</v>
          </cell>
        </row>
        <row r="52">
          <cell r="AB52" t="str">
            <v>Fiji</v>
          </cell>
        </row>
        <row r="53">
          <cell r="AB53" t="str">
            <v>Gabon</v>
          </cell>
        </row>
        <row r="54">
          <cell r="AB54" t="str">
            <v>Gambia</v>
          </cell>
        </row>
        <row r="55">
          <cell r="AB55" t="str">
            <v>Georgia</v>
          </cell>
        </row>
        <row r="56">
          <cell r="AB56" t="str">
            <v>Ghana</v>
          </cell>
        </row>
        <row r="57">
          <cell r="AB57" t="str">
            <v>Grenada</v>
          </cell>
        </row>
        <row r="58">
          <cell r="AB58" t="str">
            <v>Guatemala</v>
          </cell>
        </row>
        <row r="59">
          <cell r="AB59" t="str">
            <v>Guinea</v>
          </cell>
        </row>
        <row r="60">
          <cell r="AB60" t="str">
            <v>Guinea-Bissau</v>
          </cell>
        </row>
        <row r="61">
          <cell r="AB61" t="str">
            <v>Guyana</v>
          </cell>
        </row>
        <row r="62">
          <cell r="AB62" t="str">
            <v>Haiti</v>
          </cell>
        </row>
        <row r="63">
          <cell r="AB63" t="str">
            <v>Honduras</v>
          </cell>
        </row>
        <row r="64">
          <cell r="AB64" t="str">
            <v>India</v>
          </cell>
        </row>
        <row r="65">
          <cell r="AB65" t="str">
            <v>Indonesia</v>
          </cell>
        </row>
        <row r="66">
          <cell r="AB66" t="str">
            <v>Iran</v>
          </cell>
        </row>
        <row r="67">
          <cell r="AB67" t="str">
            <v>Iraq</v>
          </cell>
        </row>
        <row r="68">
          <cell r="AB68" t="str">
            <v>Jamaica</v>
          </cell>
        </row>
        <row r="69">
          <cell r="AB69" t="str">
            <v>Jordan</v>
          </cell>
        </row>
        <row r="70">
          <cell r="AB70" t="str">
            <v>Kazakhstan</v>
          </cell>
        </row>
        <row r="71">
          <cell r="AB71" t="str">
            <v>Kenya</v>
          </cell>
        </row>
        <row r="72">
          <cell r="AB72" t="str">
            <v>Kiribati</v>
          </cell>
        </row>
        <row r="73">
          <cell r="AB73" t="str">
            <v>Democratic People's Republic of Korea</v>
          </cell>
        </row>
        <row r="74">
          <cell r="AB74" t="str">
            <v>Kosovo</v>
          </cell>
        </row>
        <row r="75">
          <cell r="AB75" t="str">
            <v>Kyrgyzstan</v>
          </cell>
        </row>
        <row r="76">
          <cell r="AB76" t="str">
            <v>Lao People's Democratic Republic</v>
          </cell>
        </row>
        <row r="77">
          <cell r="AB77" t="str">
            <v>Lebanon</v>
          </cell>
        </row>
        <row r="78">
          <cell r="AB78" t="str">
            <v>Lesotho</v>
          </cell>
        </row>
        <row r="79">
          <cell r="AB79" t="str">
            <v>Liberia</v>
          </cell>
        </row>
        <row r="80">
          <cell r="AB80" t="str">
            <v>Libya</v>
          </cell>
        </row>
        <row r="81">
          <cell r="AB81" t="str">
            <v>Former Yugoslav Republic of Macedonia</v>
          </cell>
        </row>
        <row r="82">
          <cell r="AB82" t="str">
            <v>Madagascar</v>
          </cell>
        </row>
        <row r="83">
          <cell r="AB83" t="str">
            <v>Malawi</v>
          </cell>
        </row>
        <row r="84">
          <cell r="AB84" t="str">
            <v>Malaysia</v>
          </cell>
        </row>
        <row r="85">
          <cell r="AB85" t="str">
            <v>Maldives</v>
          </cell>
        </row>
        <row r="86">
          <cell r="AB86" t="str">
            <v>Mali</v>
          </cell>
        </row>
        <row r="87">
          <cell r="AB87" t="str">
            <v>Marshall Islands</v>
          </cell>
        </row>
        <row r="88">
          <cell r="AB88" t="str">
            <v>Mauritania</v>
          </cell>
        </row>
        <row r="89">
          <cell r="AB89" t="str">
            <v>Mauritius</v>
          </cell>
        </row>
        <row r="90">
          <cell r="AB90" t="str">
            <v>Mexico</v>
          </cell>
        </row>
        <row r="91">
          <cell r="AB91" t="str">
            <v>Micronesia</v>
          </cell>
        </row>
        <row r="92">
          <cell r="AB92" t="str">
            <v>Moldova</v>
          </cell>
        </row>
        <row r="93">
          <cell r="AB93" t="str">
            <v>Mongolia</v>
          </cell>
        </row>
        <row r="94">
          <cell r="AB94" t="str">
            <v>Montenegro</v>
          </cell>
        </row>
        <row r="95">
          <cell r="AB95" t="str">
            <v>Montserrat</v>
          </cell>
        </row>
        <row r="96">
          <cell r="AB96" t="str">
            <v>Morocco</v>
          </cell>
        </row>
        <row r="97">
          <cell r="AB97" t="str">
            <v>Mozambique</v>
          </cell>
        </row>
        <row r="98">
          <cell r="AB98" t="str">
            <v>Myanmar</v>
          </cell>
        </row>
        <row r="99">
          <cell r="AB99" t="str">
            <v>Namibia</v>
          </cell>
        </row>
        <row r="100">
          <cell r="AB100" t="str">
            <v>Nauru</v>
          </cell>
        </row>
        <row r="101">
          <cell r="AB101" t="str">
            <v>Nepal</v>
          </cell>
        </row>
        <row r="102">
          <cell r="AB102" t="str">
            <v>Nicaragua</v>
          </cell>
        </row>
        <row r="103">
          <cell r="AB103" t="str">
            <v>Niger</v>
          </cell>
        </row>
        <row r="104">
          <cell r="AB104" t="str">
            <v>Nigeria</v>
          </cell>
        </row>
        <row r="105">
          <cell r="AB105" t="str">
            <v>Niue</v>
          </cell>
        </row>
        <row r="106">
          <cell r="AB106" t="str">
            <v>Pakistan</v>
          </cell>
        </row>
        <row r="107">
          <cell r="AB107" t="str">
            <v>Palau</v>
          </cell>
        </row>
        <row r="108">
          <cell r="AB108" t="str">
            <v>Panama</v>
          </cell>
        </row>
        <row r="109">
          <cell r="AB109" t="str">
            <v>Papua New Guinea</v>
          </cell>
        </row>
        <row r="110">
          <cell r="AB110" t="str">
            <v>Paraguay</v>
          </cell>
        </row>
        <row r="111">
          <cell r="AB111" t="str">
            <v>Peru</v>
          </cell>
        </row>
        <row r="112">
          <cell r="AB112" t="str">
            <v>Philippines</v>
          </cell>
        </row>
        <row r="113">
          <cell r="AB113" t="str">
            <v>Rwanda</v>
          </cell>
        </row>
        <row r="114">
          <cell r="AB114" t="str">
            <v>Samoa</v>
          </cell>
        </row>
        <row r="115">
          <cell r="AB115" t="str">
            <v>Sao Tome and Principe</v>
          </cell>
        </row>
        <row r="116">
          <cell r="AB116" t="str">
            <v>Senegal</v>
          </cell>
        </row>
        <row r="117">
          <cell r="AB117" t="str">
            <v>Serbia</v>
          </cell>
        </row>
        <row r="118">
          <cell r="AB118" t="str">
            <v>Seychelles</v>
          </cell>
        </row>
        <row r="119">
          <cell r="AB119" t="str">
            <v>Sierra Leone</v>
          </cell>
        </row>
        <row r="120">
          <cell r="AB120" t="str">
            <v>Solomon Islands</v>
          </cell>
        </row>
        <row r="121">
          <cell r="AB121" t="str">
            <v>Somalia</v>
          </cell>
        </row>
        <row r="122">
          <cell r="AB122" t="str">
            <v>South Africa</v>
          </cell>
        </row>
        <row r="123">
          <cell r="AB123" t="str">
            <v>South Sudan</v>
          </cell>
        </row>
        <row r="124">
          <cell r="AB124" t="str">
            <v>Sri Lanka</v>
          </cell>
        </row>
        <row r="125">
          <cell r="AB125" t="str">
            <v>Saint Helena</v>
          </cell>
        </row>
        <row r="126">
          <cell r="AB126" t="str">
            <v>Saint Kitts and Nevis</v>
          </cell>
        </row>
        <row r="127">
          <cell r="AB127" t="str">
            <v>Saint Lucia</v>
          </cell>
        </row>
        <row r="128">
          <cell r="AB128" t="str">
            <v>Saint Vincent and the Grenadines</v>
          </cell>
        </row>
        <row r="129">
          <cell r="AB129" t="str">
            <v>Sudan</v>
          </cell>
        </row>
        <row r="130">
          <cell r="AB130" t="str">
            <v>Suriname</v>
          </cell>
        </row>
        <row r="131">
          <cell r="AB131" t="str">
            <v>Swaziland</v>
          </cell>
        </row>
        <row r="132">
          <cell r="AB132" t="str">
            <v>Syrian Arab Republic</v>
          </cell>
        </row>
        <row r="133">
          <cell r="AB133" t="str">
            <v>Tajikistan</v>
          </cell>
        </row>
        <row r="134">
          <cell r="AB134" t="str">
            <v>Tanzania</v>
          </cell>
        </row>
        <row r="135">
          <cell r="AB135" t="str">
            <v>Thailand</v>
          </cell>
        </row>
        <row r="136">
          <cell r="AB136" t="str">
            <v>Timor-Leste</v>
          </cell>
        </row>
        <row r="137">
          <cell r="AB137" t="str">
            <v>Togo</v>
          </cell>
        </row>
        <row r="138">
          <cell r="AB138" t="str">
            <v>Tokelau</v>
          </cell>
        </row>
        <row r="139">
          <cell r="AB139" t="str">
            <v>Tonga</v>
          </cell>
        </row>
        <row r="140">
          <cell r="AB140" t="str">
            <v>Tunisia</v>
          </cell>
        </row>
        <row r="141">
          <cell r="AB141" t="str">
            <v>Turkey</v>
          </cell>
        </row>
        <row r="142">
          <cell r="AB142" t="str">
            <v>Turkmenistan</v>
          </cell>
        </row>
        <row r="143">
          <cell r="AB143" t="str">
            <v>Tuvalu</v>
          </cell>
        </row>
        <row r="144">
          <cell r="AB144" t="str">
            <v>Uganda</v>
          </cell>
        </row>
        <row r="145">
          <cell r="AB145" t="str">
            <v>Ukraine</v>
          </cell>
        </row>
        <row r="146">
          <cell r="AB146" t="str">
            <v>Uruguay</v>
          </cell>
        </row>
        <row r="147">
          <cell r="AB147" t="str">
            <v>Uzbekistan</v>
          </cell>
        </row>
        <row r="148">
          <cell r="AB148" t="str">
            <v>Vanuatu</v>
          </cell>
        </row>
        <row r="149">
          <cell r="AB149" t="str">
            <v>Venezuela</v>
          </cell>
        </row>
        <row r="150">
          <cell r="AB150" t="str">
            <v>Viet Nam</v>
          </cell>
        </row>
        <row r="151">
          <cell r="AB151" t="str">
            <v>Wallis and Futuna</v>
          </cell>
        </row>
        <row r="152">
          <cell r="AB152" t="str">
            <v>West Bank and Gaza Strip</v>
          </cell>
        </row>
        <row r="153">
          <cell r="AB153" t="str">
            <v>Yemen</v>
          </cell>
        </row>
        <row r="154">
          <cell r="AB154" t="str">
            <v>Zambia</v>
          </cell>
        </row>
        <row r="155">
          <cell r="AB155" t="str">
            <v>Zimbabwe</v>
          </cell>
        </row>
        <row r="156">
          <cell r="AB156" t="str">
            <v>Suriname</v>
          </cell>
        </row>
        <row r="157">
          <cell r="AB157" t="str">
            <v>Swaziland</v>
          </cell>
        </row>
        <row r="158">
          <cell r="AB158" t="str">
            <v>Syrian Arab Republic</v>
          </cell>
        </row>
        <row r="159">
          <cell r="AB159" t="str">
            <v>Tajikistan</v>
          </cell>
        </row>
        <row r="160">
          <cell r="AB160" t="str">
            <v>Tanzania</v>
          </cell>
        </row>
        <row r="161">
          <cell r="AB161" t="str">
            <v>Thailand</v>
          </cell>
        </row>
        <row r="162">
          <cell r="AB162" t="str">
            <v>Timor-Leste</v>
          </cell>
        </row>
        <row r="163">
          <cell r="AB163" t="str">
            <v>Togo</v>
          </cell>
        </row>
        <row r="164">
          <cell r="AB164" t="str">
            <v>Tokelau</v>
          </cell>
        </row>
        <row r="165">
          <cell r="AB165" t="str">
            <v>Tonga</v>
          </cell>
        </row>
        <row r="166">
          <cell r="AB166" t="str">
            <v>Tunisia</v>
          </cell>
        </row>
        <row r="167">
          <cell r="AB167" t="str">
            <v>Turkey</v>
          </cell>
        </row>
        <row r="168">
          <cell r="AB168" t="str">
            <v>Turkmenistan</v>
          </cell>
        </row>
        <row r="169">
          <cell r="AB169" t="str">
            <v>Tuvalu</v>
          </cell>
        </row>
        <row r="170">
          <cell r="AB170" t="str">
            <v>Uganda</v>
          </cell>
        </row>
        <row r="171">
          <cell r="AB171" t="str">
            <v>Ukraine</v>
          </cell>
        </row>
        <row r="172">
          <cell r="AB172" t="str">
            <v>Uruguay</v>
          </cell>
        </row>
        <row r="173">
          <cell r="AB173" t="str">
            <v>Uzbekistan</v>
          </cell>
        </row>
        <row r="174">
          <cell r="AB174" t="str">
            <v>Vanuatu</v>
          </cell>
        </row>
        <row r="175">
          <cell r="AB175" t="str">
            <v>Venezuela</v>
          </cell>
        </row>
        <row r="176">
          <cell r="AB176" t="str">
            <v>Viet Nam</v>
          </cell>
        </row>
        <row r="177">
          <cell r="AB177" t="str">
            <v>Wallis and Futuna</v>
          </cell>
        </row>
        <row r="178">
          <cell r="AB178" t="str">
            <v>West Bank and Gaza Strip</v>
          </cell>
        </row>
        <row r="179">
          <cell r="AB179" t="str">
            <v>Yemen</v>
          </cell>
        </row>
        <row r="180">
          <cell r="AB180" t="str">
            <v>Zambia</v>
          </cell>
        </row>
        <row r="181">
          <cell r="AB181" t="str">
            <v>Zimbabwe</v>
          </cell>
        </row>
      </sheetData>
      <sheetData sheetId="1">
        <row r="4">
          <cell r="C4">
            <v>215.68</v>
          </cell>
        </row>
      </sheetData>
      <sheetData sheetId="2">
        <row r="2">
          <cell r="A2" t="str">
            <v>146 developing countries</v>
          </cell>
        </row>
      </sheetData>
      <sheetData sheetId="3">
        <row r="3">
          <cell r="B3" t="str">
            <v>OECD name (2013)</v>
          </cell>
        </row>
      </sheetData>
      <sheetData sheetId="4">
        <row r="3">
          <cell r="A3" t="str">
            <v>OECD name (2013)</v>
          </cell>
        </row>
      </sheetData>
      <sheetData sheetId="5">
        <row r="3">
          <cell r="B3" t="str">
            <v>OECD name (2013)</v>
          </cell>
        </row>
      </sheetData>
      <sheetData sheetId="6">
        <row r="3">
          <cell r="B3" t="str">
            <v>OECD name (2013)</v>
          </cell>
        </row>
      </sheetData>
      <sheetData sheetId="7">
        <row r="3">
          <cell r="B3" t="str">
            <v>OECD name (2013)</v>
          </cell>
        </row>
      </sheetData>
      <sheetData sheetId="8">
        <row r="7">
          <cell r="A7" t="str">
            <v>Year</v>
          </cell>
        </row>
      </sheetData>
      <sheetData sheetId="9">
        <row r="7">
          <cell r="A7" t="str">
            <v>Year</v>
          </cell>
        </row>
      </sheetData>
      <sheetData sheetId="10">
        <row r="7">
          <cell r="A7" t="str">
            <v>Year</v>
          </cell>
        </row>
      </sheetData>
      <sheetData sheetId="11">
        <row r="4">
          <cell r="A4" t="str">
            <v>OECD name (2013)</v>
          </cell>
        </row>
      </sheetData>
      <sheetData sheetId="12">
        <row r="3">
          <cell r="A3" t="str">
            <v>OECD name (2013)</v>
          </cell>
        </row>
      </sheetData>
      <sheetData sheetId="13"/>
      <sheetData sheetId="14">
        <row r="4">
          <cell r="A4" t="str">
            <v>Country name</v>
          </cell>
        </row>
      </sheetData>
      <sheetData sheetId="15"/>
      <sheetData sheetId="16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4.3 data"/>
      <sheetName val="2.4.4 data"/>
      <sheetName val="2011 stats"/>
      <sheetName val="Largest flows govt exp pc group"/>
      <sheetName val="Largest flows"/>
      <sheetName val="Inclusion criteria"/>
      <sheetName val="Gross ODA"/>
      <sheetName val="Gross OOFs"/>
      <sheetName val="FDI"/>
      <sheetName val="Remittances"/>
      <sheetName val="Portfolio Equity"/>
      <sheetName val="Net Disbs Long Term Debt const"/>
      <sheetName val="Short Term Debt constant"/>
      <sheetName val="Groups"/>
      <sheetName val="Population Data"/>
      <sheetName val="Poverty 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G4" t="str">
            <v>$0 - $200 per capita</v>
          </cell>
        </row>
        <row r="5">
          <cell r="G5" t="str">
            <v>$200- $500 per capita</v>
          </cell>
        </row>
        <row r="6">
          <cell r="G6" t="str">
            <v>$500 - $1k per capita</v>
          </cell>
        </row>
        <row r="7">
          <cell r="G7" t="str">
            <v>$1k - 1.5k per capita</v>
          </cell>
        </row>
        <row r="8">
          <cell r="G8" t="str">
            <v>$1.5k - 2k per capita</v>
          </cell>
        </row>
        <row r="9">
          <cell r="G9" t="str">
            <v>$2k+ per capita</v>
          </cell>
        </row>
      </sheetData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ing Countries List"/>
      <sheetName val="Comparison"/>
      <sheetName val="OECD ODA Recipients"/>
      <sheetName val="World Bank Classifications"/>
      <sheetName val="OECD ODA Recipients Countries a"/>
    </sheetNames>
    <sheetDataSet>
      <sheetData sheetId="0">
        <row r="4">
          <cell r="A4" t="str">
            <v>Country</v>
          </cell>
        </row>
      </sheetData>
      <sheetData sheetId="1"/>
      <sheetData sheetId="2">
        <row r="4">
          <cell r="A4" t="str">
            <v>Country</v>
          </cell>
        </row>
        <row r="5">
          <cell r="A5" t="str">
            <v>Albania</v>
          </cell>
          <cell r="B5" t="str">
            <v>Europe</v>
          </cell>
          <cell r="C5" t="str">
            <v>Europe</v>
          </cell>
        </row>
        <row r="6">
          <cell r="A6" t="str">
            <v>Belarus</v>
          </cell>
          <cell r="B6" t="str">
            <v>Europe</v>
          </cell>
          <cell r="C6" t="str">
            <v>Europe</v>
          </cell>
        </row>
        <row r="7">
          <cell r="A7" t="str">
            <v>Bosnia-Herzegovina</v>
          </cell>
          <cell r="B7" t="str">
            <v>Europe</v>
          </cell>
          <cell r="C7" t="str">
            <v>Europe</v>
          </cell>
        </row>
        <row r="8">
          <cell r="A8" t="str">
            <v>Croatia</v>
          </cell>
          <cell r="B8" t="str">
            <v>Europe</v>
          </cell>
          <cell r="C8" t="str">
            <v>Europe</v>
          </cell>
        </row>
        <row r="9">
          <cell r="A9" t="str">
            <v>Cyprus</v>
          </cell>
          <cell r="B9" t="str">
            <v>Europe</v>
          </cell>
          <cell r="C9" t="str">
            <v>Europe</v>
          </cell>
        </row>
        <row r="10">
          <cell r="A10" t="str">
            <v>Gibraltar</v>
          </cell>
          <cell r="B10" t="str">
            <v>Europe</v>
          </cell>
          <cell r="C10" t="str">
            <v>Europe</v>
          </cell>
        </row>
        <row r="11">
          <cell r="A11" t="str">
            <v>Kosovo</v>
          </cell>
          <cell r="B11" t="str">
            <v>Europe</v>
          </cell>
          <cell r="C11" t="str">
            <v>Europe</v>
          </cell>
        </row>
        <row r="12">
          <cell r="A12" t="str">
            <v>Macedonia, FYR</v>
          </cell>
          <cell r="B12" t="str">
            <v>Europe</v>
          </cell>
          <cell r="C12" t="str">
            <v>Europe</v>
          </cell>
        </row>
        <row r="13">
          <cell r="A13" t="str">
            <v>Malta</v>
          </cell>
          <cell r="B13" t="str">
            <v>Europe</v>
          </cell>
          <cell r="C13" t="str">
            <v>Europe</v>
          </cell>
        </row>
        <row r="14">
          <cell r="A14" t="str">
            <v>Moldova</v>
          </cell>
          <cell r="B14" t="str">
            <v>Europe</v>
          </cell>
          <cell r="C14" t="str">
            <v>Europe</v>
          </cell>
        </row>
        <row r="15">
          <cell r="A15" t="str">
            <v>Montenegro</v>
          </cell>
          <cell r="B15" t="str">
            <v>Europe</v>
          </cell>
          <cell r="C15" t="str">
            <v>Europe</v>
          </cell>
        </row>
        <row r="16">
          <cell r="A16" t="str">
            <v>Serbia</v>
          </cell>
          <cell r="B16" t="str">
            <v>Europe</v>
          </cell>
          <cell r="C16" t="str">
            <v>Europe</v>
          </cell>
        </row>
        <row r="17">
          <cell r="A17" t="str">
            <v>Slovenia</v>
          </cell>
          <cell r="B17" t="str">
            <v>Europe</v>
          </cell>
          <cell r="C17" t="str">
            <v>Europe</v>
          </cell>
        </row>
        <row r="18">
          <cell r="A18" t="str">
            <v>States Ex-Yugoslavia</v>
          </cell>
          <cell r="B18" t="str">
            <v>Europe</v>
          </cell>
          <cell r="C18" t="str">
            <v>Europe</v>
          </cell>
        </row>
        <row r="19">
          <cell r="A19" t="str">
            <v>Turkey</v>
          </cell>
          <cell r="B19" t="str">
            <v>Europe</v>
          </cell>
          <cell r="C19" t="str">
            <v>Europe</v>
          </cell>
        </row>
        <row r="20">
          <cell r="A20" t="str">
            <v>Ukraine</v>
          </cell>
          <cell r="B20" t="str">
            <v>Europe</v>
          </cell>
          <cell r="C20" t="str">
            <v>Europe</v>
          </cell>
        </row>
        <row r="21">
          <cell r="A21" t="str">
            <v>Algeria</v>
          </cell>
          <cell r="B21" t="str">
            <v>Africa</v>
          </cell>
          <cell r="C21" t="str">
            <v>North of Sahara</v>
          </cell>
        </row>
        <row r="22">
          <cell r="A22" t="str">
            <v>Egypt</v>
          </cell>
          <cell r="B22" t="str">
            <v>Africa</v>
          </cell>
          <cell r="C22" t="str">
            <v>North of Sahara</v>
          </cell>
        </row>
        <row r="23">
          <cell r="A23" t="str">
            <v>Libya</v>
          </cell>
          <cell r="B23" t="str">
            <v>Africa</v>
          </cell>
          <cell r="C23" t="str">
            <v>North of Sahara</v>
          </cell>
        </row>
        <row r="24">
          <cell r="A24" t="str">
            <v>Morocco</v>
          </cell>
          <cell r="B24" t="str">
            <v>Africa</v>
          </cell>
          <cell r="C24" t="str">
            <v>North of Sahara</v>
          </cell>
        </row>
        <row r="25">
          <cell r="A25" t="str">
            <v>Tunisia</v>
          </cell>
          <cell r="B25" t="str">
            <v>Africa</v>
          </cell>
          <cell r="C25" t="str">
            <v>North of Sahara</v>
          </cell>
        </row>
        <row r="26">
          <cell r="A26" t="str">
            <v>Angola</v>
          </cell>
          <cell r="B26" t="str">
            <v>Africa</v>
          </cell>
          <cell r="C26" t="str">
            <v>South of Sahara</v>
          </cell>
        </row>
        <row r="27">
          <cell r="A27" t="str">
            <v>Benin</v>
          </cell>
          <cell r="B27" t="str">
            <v>Africa</v>
          </cell>
          <cell r="C27" t="str">
            <v>South of Sahara</v>
          </cell>
        </row>
        <row r="28">
          <cell r="A28" t="str">
            <v>Botswana</v>
          </cell>
          <cell r="B28" t="str">
            <v>Africa</v>
          </cell>
          <cell r="C28" t="str">
            <v>South of Sahara</v>
          </cell>
        </row>
        <row r="29">
          <cell r="A29" t="str">
            <v>Burkina Faso</v>
          </cell>
          <cell r="B29" t="str">
            <v>Africa</v>
          </cell>
          <cell r="C29" t="str">
            <v>South of Sahara</v>
          </cell>
        </row>
        <row r="30">
          <cell r="A30" t="str">
            <v>Burundi</v>
          </cell>
          <cell r="B30" t="str">
            <v>Africa</v>
          </cell>
          <cell r="C30" t="str">
            <v>South of Sahara</v>
          </cell>
        </row>
        <row r="31">
          <cell r="A31" t="str">
            <v>Cameroon</v>
          </cell>
          <cell r="B31" t="str">
            <v>Africa</v>
          </cell>
          <cell r="C31" t="str">
            <v>South of Sahara</v>
          </cell>
        </row>
        <row r="32">
          <cell r="A32" t="str">
            <v>Cape Verde</v>
          </cell>
          <cell r="B32" t="str">
            <v>Africa</v>
          </cell>
          <cell r="C32" t="str">
            <v>South of Sahara</v>
          </cell>
        </row>
        <row r="33">
          <cell r="A33" t="str">
            <v>Central African Rep.</v>
          </cell>
          <cell r="B33" t="str">
            <v>Africa</v>
          </cell>
          <cell r="C33" t="str">
            <v>South of Sahara</v>
          </cell>
        </row>
        <row r="34">
          <cell r="A34" t="str">
            <v>Chad</v>
          </cell>
          <cell r="B34" t="str">
            <v>Africa</v>
          </cell>
          <cell r="C34" t="str">
            <v>South of Sahara</v>
          </cell>
        </row>
        <row r="35">
          <cell r="A35" t="str">
            <v>Comoros</v>
          </cell>
          <cell r="B35" t="str">
            <v>Africa</v>
          </cell>
          <cell r="C35" t="str">
            <v>South of Sahara</v>
          </cell>
        </row>
        <row r="36">
          <cell r="A36" t="str">
            <v>Congo, Dem. Rep.</v>
          </cell>
          <cell r="B36" t="str">
            <v>Africa</v>
          </cell>
          <cell r="C36" t="str">
            <v>South of Sahara</v>
          </cell>
        </row>
        <row r="37">
          <cell r="A37" t="str">
            <v>Congo, Rep.</v>
          </cell>
          <cell r="B37" t="str">
            <v>Africa</v>
          </cell>
          <cell r="C37" t="str">
            <v>South of Sahara</v>
          </cell>
        </row>
        <row r="38">
          <cell r="A38" t="str">
            <v>Cote d'Ivoire</v>
          </cell>
          <cell r="B38" t="str">
            <v>Africa</v>
          </cell>
          <cell r="C38" t="str">
            <v>South of Sahara</v>
          </cell>
        </row>
        <row r="39">
          <cell r="A39" t="str">
            <v>Djibouti</v>
          </cell>
          <cell r="B39" t="str">
            <v>Africa</v>
          </cell>
          <cell r="C39" t="str">
            <v>South of Sahara</v>
          </cell>
        </row>
        <row r="40">
          <cell r="A40" t="str">
            <v>East African Community</v>
          </cell>
          <cell r="B40" t="str">
            <v>Africa</v>
          </cell>
          <cell r="C40" t="str">
            <v>South of Sahara</v>
          </cell>
        </row>
        <row r="41">
          <cell r="A41" t="str">
            <v>Equatorial Guinea</v>
          </cell>
          <cell r="B41" t="str">
            <v>Africa</v>
          </cell>
          <cell r="C41" t="str">
            <v>South of Sahara</v>
          </cell>
        </row>
        <row r="42">
          <cell r="A42" t="str">
            <v>Eritrea</v>
          </cell>
          <cell r="B42" t="str">
            <v>Africa</v>
          </cell>
          <cell r="C42" t="str">
            <v>South of Sahara</v>
          </cell>
        </row>
        <row r="43">
          <cell r="A43" t="str">
            <v>Ethiopia</v>
          </cell>
          <cell r="B43" t="str">
            <v>Africa</v>
          </cell>
          <cell r="C43" t="str">
            <v>South of Sahara</v>
          </cell>
        </row>
        <row r="44">
          <cell r="A44" t="str">
            <v>Gabon</v>
          </cell>
          <cell r="B44" t="str">
            <v>Africa</v>
          </cell>
          <cell r="C44" t="str">
            <v>South of Sahara</v>
          </cell>
        </row>
        <row r="45">
          <cell r="A45" t="str">
            <v>Gambia</v>
          </cell>
          <cell r="B45" t="str">
            <v>Africa</v>
          </cell>
          <cell r="C45" t="str">
            <v>South of Sahara</v>
          </cell>
        </row>
        <row r="46">
          <cell r="A46" t="str">
            <v>Ghana</v>
          </cell>
          <cell r="B46" t="str">
            <v>Africa</v>
          </cell>
          <cell r="C46" t="str">
            <v>South of Sahara</v>
          </cell>
        </row>
        <row r="47">
          <cell r="A47" t="str">
            <v>Guinea</v>
          </cell>
          <cell r="B47" t="str">
            <v>Africa</v>
          </cell>
          <cell r="C47" t="str">
            <v>South of Sahara</v>
          </cell>
        </row>
        <row r="48">
          <cell r="A48" t="str">
            <v>Guinea-Bissau</v>
          </cell>
          <cell r="B48" t="str">
            <v>Africa</v>
          </cell>
          <cell r="C48" t="str">
            <v>South of Sahara</v>
          </cell>
        </row>
        <row r="49">
          <cell r="A49" t="str">
            <v>Kenya</v>
          </cell>
          <cell r="B49" t="str">
            <v>Africa</v>
          </cell>
          <cell r="C49" t="str">
            <v>South of Sahara</v>
          </cell>
        </row>
        <row r="50">
          <cell r="A50" t="str">
            <v>Lesotho</v>
          </cell>
          <cell r="B50" t="str">
            <v>Africa</v>
          </cell>
          <cell r="C50" t="str">
            <v>South of Sahara</v>
          </cell>
        </row>
        <row r="51">
          <cell r="A51" t="str">
            <v>Liberia</v>
          </cell>
          <cell r="B51" t="str">
            <v>Africa</v>
          </cell>
          <cell r="C51" t="str">
            <v>South of Sahara</v>
          </cell>
        </row>
        <row r="52">
          <cell r="A52" t="str">
            <v>Madagascar</v>
          </cell>
          <cell r="B52" t="str">
            <v>Africa</v>
          </cell>
          <cell r="C52" t="str">
            <v>South of Sahara</v>
          </cell>
        </row>
        <row r="53">
          <cell r="A53" t="str">
            <v>Malawi</v>
          </cell>
          <cell r="B53" t="str">
            <v>Africa</v>
          </cell>
          <cell r="C53" t="str">
            <v>South of Sahara</v>
          </cell>
        </row>
        <row r="54">
          <cell r="A54" t="str">
            <v>Mali</v>
          </cell>
          <cell r="B54" t="str">
            <v>Africa</v>
          </cell>
          <cell r="C54" t="str">
            <v>South of Sahara</v>
          </cell>
        </row>
        <row r="55">
          <cell r="A55" t="str">
            <v>Mauritania</v>
          </cell>
          <cell r="B55" t="str">
            <v>Africa</v>
          </cell>
          <cell r="C55" t="str">
            <v>South of Sahara</v>
          </cell>
        </row>
        <row r="56">
          <cell r="A56" t="str">
            <v>Mauritius</v>
          </cell>
          <cell r="B56" t="str">
            <v>Africa</v>
          </cell>
          <cell r="C56" t="str">
            <v>South of Sahara</v>
          </cell>
        </row>
        <row r="57">
          <cell r="A57" t="str">
            <v>Mayotte</v>
          </cell>
          <cell r="B57" t="str">
            <v>Africa</v>
          </cell>
          <cell r="C57" t="str">
            <v>South of Sahara</v>
          </cell>
        </row>
        <row r="58">
          <cell r="A58" t="str">
            <v>Mozambique</v>
          </cell>
          <cell r="B58" t="str">
            <v>Africa</v>
          </cell>
          <cell r="C58" t="str">
            <v>South of Sahara</v>
          </cell>
        </row>
        <row r="59">
          <cell r="A59" t="str">
            <v>Namibia</v>
          </cell>
          <cell r="B59" t="str">
            <v>Africa</v>
          </cell>
          <cell r="C59" t="str">
            <v>South of Sahara</v>
          </cell>
        </row>
        <row r="60">
          <cell r="A60" t="str">
            <v>Niger</v>
          </cell>
          <cell r="B60" t="str">
            <v>Africa</v>
          </cell>
          <cell r="C60" t="str">
            <v>South of Sahara</v>
          </cell>
        </row>
        <row r="61">
          <cell r="A61" t="str">
            <v>Nigeria</v>
          </cell>
          <cell r="B61" t="str">
            <v>Africa</v>
          </cell>
          <cell r="C61" t="str">
            <v>South of Sahara</v>
          </cell>
        </row>
        <row r="62">
          <cell r="A62" t="str">
            <v>Rwanda</v>
          </cell>
          <cell r="B62" t="str">
            <v>Africa</v>
          </cell>
          <cell r="C62" t="str">
            <v>South of Sahara</v>
          </cell>
        </row>
        <row r="63">
          <cell r="A63" t="str">
            <v>Sao Tome &amp; Principe</v>
          </cell>
          <cell r="B63" t="str">
            <v>Africa</v>
          </cell>
          <cell r="C63" t="str">
            <v>South of Sahara</v>
          </cell>
        </row>
        <row r="64">
          <cell r="A64" t="str">
            <v>Senegal</v>
          </cell>
          <cell r="B64" t="str">
            <v>Africa</v>
          </cell>
          <cell r="C64" t="str">
            <v>South of Sahara</v>
          </cell>
        </row>
        <row r="65">
          <cell r="A65" t="str">
            <v>Seychelles</v>
          </cell>
          <cell r="B65" t="str">
            <v>Africa</v>
          </cell>
          <cell r="C65" t="str">
            <v>South of Sahara</v>
          </cell>
        </row>
        <row r="66">
          <cell r="A66" t="str">
            <v>Sierra Leone</v>
          </cell>
          <cell r="B66" t="str">
            <v>Africa</v>
          </cell>
          <cell r="C66" t="str">
            <v>South of Sahara</v>
          </cell>
        </row>
        <row r="67">
          <cell r="A67" t="str">
            <v>Somalia</v>
          </cell>
          <cell r="B67" t="str">
            <v>Africa</v>
          </cell>
          <cell r="C67" t="str">
            <v>South of Sahara</v>
          </cell>
        </row>
        <row r="68">
          <cell r="A68" t="str">
            <v>South Africa</v>
          </cell>
          <cell r="B68" t="str">
            <v>Africa</v>
          </cell>
          <cell r="C68" t="str">
            <v>South of Sahara</v>
          </cell>
        </row>
        <row r="69">
          <cell r="A69" t="str">
            <v>St. Helena</v>
          </cell>
          <cell r="B69" t="str">
            <v>Africa</v>
          </cell>
          <cell r="C69" t="str">
            <v>South of Sahara</v>
          </cell>
        </row>
        <row r="70">
          <cell r="A70" t="str">
            <v>Sudan</v>
          </cell>
          <cell r="B70" t="str">
            <v>Africa</v>
          </cell>
          <cell r="C70" t="str">
            <v>South of Sahara</v>
          </cell>
        </row>
        <row r="71">
          <cell r="A71" t="str">
            <v>Swaziland</v>
          </cell>
          <cell r="B71" t="str">
            <v>Africa</v>
          </cell>
          <cell r="C71" t="str">
            <v>South of Sahara</v>
          </cell>
        </row>
        <row r="72">
          <cell r="A72" t="str">
            <v>Tanzania</v>
          </cell>
          <cell r="B72" t="str">
            <v>Africa</v>
          </cell>
          <cell r="C72" t="str">
            <v>South of Sahara</v>
          </cell>
        </row>
        <row r="73">
          <cell r="A73" t="str">
            <v>Togo</v>
          </cell>
          <cell r="B73" t="str">
            <v>Africa</v>
          </cell>
          <cell r="C73" t="str">
            <v>South of Sahara</v>
          </cell>
        </row>
        <row r="74">
          <cell r="A74" t="str">
            <v>Uganda</v>
          </cell>
          <cell r="B74" t="str">
            <v>Africa</v>
          </cell>
          <cell r="C74" t="str">
            <v>South of Sahara</v>
          </cell>
        </row>
        <row r="75">
          <cell r="A75" t="str">
            <v>Zambia</v>
          </cell>
          <cell r="B75" t="str">
            <v>Africa</v>
          </cell>
          <cell r="C75" t="str">
            <v>South of Sahara</v>
          </cell>
        </row>
        <row r="76">
          <cell r="A76" t="str">
            <v>Zimbabwe</v>
          </cell>
          <cell r="B76" t="str">
            <v>Africa</v>
          </cell>
          <cell r="C76" t="str">
            <v>South of Sahara</v>
          </cell>
        </row>
        <row r="77">
          <cell r="A77" t="str">
            <v>Anguilla</v>
          </cell>
          <cell r="B77" t="str">
            <v>America</v>
          </cell>
          <cell r="C77" t="str">
            <v>North &amp; Central America</v>
          </cell>
        </row>
        <row r="78">
          <cell r="A78" t="str">
            <v>Antigua and Barbuda</v>
          </cell>
          <cell r="B78" t="str">
            <v>America</v>
          </cell>
          <cell r="C78" t="str">
            <v>North &amp; Central America</v>
          </cell>
        </row>
        <row r="79">
          <cell r="A79" t="str">
            <v>Aruba</v>
          </cell>
          <cell r="B79" t="str">
            <v>America</v>
          </cell>
          <cell r="C79" t="str">
            <v>North &amp; Central America</v>
          </cell>
        </row>
        <row r="80">
          <cell r="A80" t="str">
            <v>Bahamas</v>
          </cell>
          <cell r="B80" t="str">
            <v>America</v>
          </cell>
          <cell r="C80" t="str">
            <v>North &amp; Central America</v>
          </cell>
        </row>
        <row r="81">
          <cell r="A81" t="str">
            <v>Barbados</v>
          </cell>
          <cell r="B81" t="str">
            <v>America</v>
          </cell>
          <cell r="C81" t="str">
            <v>North &amp; Central America</v>
          </cell>
        </row>
        <row r="82">
          <cell r="A82" t="str">
            <v>Belize</v>
          </cell>
          <cell r="B82" t="str">
            <v>America</v>
          </cell>
          <cell r="C82" t="str">
            <v>North &amp; Central America</v>
          </cell>
        </row>
        <row r="83">
          <cell r="A83" t="str">
            <v>Bermuda</v>
          </cell>
          <cell r="B83" t="str">
            <v>America</v>
          </cell>
          <cell r="C83" t="str">
            <v>North &amp; Central America</v>
          </cell>
        </row>
        <row r="84">
          <cell r="A84" t="str">
            <v>Cayman Islands</v>
          </cell>
          <cell r="B84" t="str">
            <v>America</v>
          </cell>
          <cell r="C84" t="str">
            <v>North &amp; Central America</v>
          </cell>
        </row>
        <row r="85">
          <cell r="A85" t="str">
            <v>Costa Rica</v>
          </cell>
          <cell r="B85" t="str">
            <v>America</v>
          </cell>
          <cell r="C85" t="str">
            <v>North &amp; Central America</v>
          </cell>
        </row>
        <row r="86">
          <cell r="A86" t="str">
            <v>Cuba</v>
          </cell>
          <cell r="B86" t="str">
            <v>America</v>
          </cell>
          <cell r="C86" t="str">
            <v>North &amp; Central America</v>
          </cell>
        </row>
        <row r="87">
          <cell r="A87" t="str">
            <v>Dominica</v>
          </cell>
          <cell r="B87" t="str">
            <v>America</v>
          </cell>
          <cell r="C87" t="str">
            <v>North &amp; Central America</v>
          </cell>
        </row>
        <row r="88">
          <cell r="A88" t="str">
            <v>Dominican Republic</v>
          </cell>
          <cell r="B88" t="str">
            <v>America</v>
          </cell>
          <cell r="C88" t="str">
            <v>North &amp; Central America</v>
          </cell>
        </row>
        <row r="89">
          <cell r="A89" t="str">
            <v>El Salvador</v>
          </cell>
          <cell r="B89" t="str">
            <v>America</v>
          </cell>
          <cell r="C89" t="str">
            <v>North &amp; Central America</v>
          </cell>
        </row>
        <row r="90">
          <cell r="A90" t="str">
            <v>Grenada</v>
          </cell>
          <cell r="B90" t="str">
            <v>America</v>
          </cell>
          <cell r="C90" t="str">
            <v>North &amp; Central America</v>
          </cell>
        </row>
        <row r="91">
          <cell r="A91" t="str">
            <v>Guatemala</v>
          </cell>
          <cell r="B91" t="str">
            <v>America</v>
          </cell>
          <cell r="C91" t="str">
            <v>North &amp; Central America</v>
          </cell>
        </row>
        <row r="92">
          <cell r="A92" t="str">
            <v>Haiti</v>
          </cell>
          <cell r="B92" t="str">
            <v>America</v>
          </cell>
          <cell r="C92" t="str">
            <v>North &amp; Central America</v>
          </cell>
        </row>
        <row r="93">
          <cell r="A93" t="str">
            <v>Honduras</v>
          </cell>
          <cell r="B93" t="str">
            <v>America</v>
          </cell>
          <cell r="C93" t="str">
            <v>North &amp; Central America</v>
          </cell>
        </row>
        <row r="94">
          <cell r="A94" t="str">
            <v>Jamaica</v>
          </cell>
          <cell r="B94" t="str">
            <v>America</v>
          </cell>
          <cell r="C94" t="str">
            <v>North &amp; Central America</v>
          </cell>
        </row>
        <row r="95">
          <cell r="A95" t="str">
            <v>Mexico</v>
          </cell>
          <cell r="B95" t="str">
            <v>America</v>
          </cell>
          <cell r="C95" t="str">
            <v>North &amp; Central America</v>
          </cell>
        </row>
        <row r="96">
          <cell r="A96" t="str">
            <v>Montserrat</v>
          </cell>
          <cell r="B96" t="str">
            <v>America</v>
          </cell>
          <cell r="C96" t="str">
            <v>North &amp; Central America</v>
          </cell>
        </row>
        <row r="97">
          <cell r="A97" t="str">
            <v>Netherlands Antilles</v>
          </cell>
          <cell r="B97" t="str">
            <v>America</v>
          </cell>
          <cell r="C97" t="str">
            <v>North &amp; Central America</v>
          </cell>
        </row>
        <row r="98">
          <cell r="A98" t="str">
            <v>Nicaragua</v>
          </cell>
          <cell r="B98" t="str">
            <v>America</v>
          </cell>
          <cell r="C98" t="str">
            <v>North &amp; Central America</v>
          </cell>
        </row>
        <row r="99">
          <cell r="A99" t="str">
            <v>Panama</v>
          </cell>
          <cell r="B99" t="str">
            <v>America</v>
          </cell>
          <cell r="C99" t="str">
            <v>North &amp; Central America</v>
          </cell>
        </row>
        <row r="100">
          <cell r="A100" t="str">
            <v>St. Kitts-Nevis</v>
          </cell>
          <cell r="B100" t="str">
            <v>America</v>
          </cell>
          <cell r="C100" t="str">
            <v>North &amp; Central America</v>
          </cell>
        </row>
        <row r="101">
          <cell r="A101" t="str">
            <v>St. Lucia</v>
          </cell>
          <cell r="B101" t="str">
            <v>America</v>
          </cell>
          <cell r="C101" t="str">
            <v>North &amp; Central America</v>
          </cell>
        </row>
        <row r="102">
          <cell r="A102" t="str">
            <v>St.Vincent &amp; Grenadines</v>
          </cell>
          <cell r="B102" t="str">
            <v>America</v>
          </cell>
          <cell r="C102" t="str">
            <v>North &amp; Central America</v>
          </cell>
        </row>
        <row r="103">
          <cell r="A103" t="str">
            <v>Trinidad and Tobago</v>
          </cell>
          <cell r="B103" t="str">
            <v>America</v>
          </cell>
          <cell r="C103" t="str">
            <v>North &amp; Central America</v>
          </cell>
        </row>
        <row r="104">
          <cell r="A104" t="str">
            <v>Turks and Caicos Islands</v>
          </cell>
          <cell r="B104" t="str">
            <v>America</v>
          </cell>
          <cell r="C104" t="str">
            <v>North &amp; Central America</v>
          </cell>
        </row>
        <row r="105">
          <cell r="A105" t="str">
            <v>Virgin Islands (UK)</v>
          </cell>
          <cell r="B105" t="str">
            <v>America</v>
          </cell>
          <cell r="C105" t="str">
            <v>North &amp; Central America</v>
          </cell>
        </row>
        <row r="106">
          <cell r="A106" t="str">
            <v>Argentina</v>
          </cell>
          <cell r="B106" t="str">
            <v>America</v>
          </cell>
          <cell r="C106" t="str">
            <v>South America</v>
          </cell>
        </row>
        <row r="107">
          <cell r="A107" t="str">
            <v>Bolivia</v>
          </cell>
          <cell r="B107" t="str">
            <v>America</v>
          </cell>
          <cell r="C107" t="str">
            <v>South America</v>
          </cell>
        </row>
        <row r="108">
          <cell r="A108" t="str">
            <v>Brazil</v>
          </cell>
          <cell r="B108" t="str">
            <v>America</v>
          </cell>
          <cell r="C108" t="str">
            <v>South America</v>
          </cell>
        </row>
        <row r="109">
          <cell r="A109" t="str">
            <v>Chile</v>
          </cell>
          <cell r="B109" t="str">
            <v>America</v>
          </cell>
          <cell r="C109" t="str">
            <v>South America</v>
          </cell>
        </row>
        <row r="110">
          <cell r="A110" t="str">
            <v>Colombia</v>
          </cell>
          <cell r="B110" t="str">
            <v>America</v>
          </cell>
          <cell r="C110" t="str">
            <v>South America</v>
          </cell>
        </row>
        <row r="111">
          <cell r="A111" t="str">
            <v>Ecuador</v>
          </cell>
          <cell r="B111" t="str">
            <v>America</v>
          </cell>
          <cell r="C111" t="str">
            <v>South America</v>
          </cell>
        </row>
        <row r="112">
          <cell r="A112" t="str">
            <v>Falkland Islands (Malvinas)</v>
          </cell>
          <cell r="B112" t="str">
            <v>America</v>
          </cell>
          <cell r="C112" t="str">
            <v>South America</v>
          </cell>
        </row>
        <row r="113">
          <cell r="A113" t="str">
            <v>Guyana</v>
          </cell>
          <cell r="B113" t="str">
            <v>America</v>
          </cell>
          <cell r="C113" t="str">
            <v>South America</v>
          </cell>
        </row>
        <row r="114">
          <cell r="A114" t="str">
            <v>Paraguay</v>
          </cell>
          <cell r="B114" t="str">
            <v>America</v>
          </cell>
          <cell r="C114" t="str">
            <v>South America</v>
          </cell>
        </row>
        <row r="115">
          <cell r="A115" t="str">
            <v>Peru</v>
          </cell>
          <cell r="B115" t="str">
            <v>America</v>
          </cell>
          <cell r="C115" t="str">
            <v>South America</v>
          </cell>
        </row>
        <row r="116">
          <cell r="A116" t="str">
            <v>Suriname</v>
          </cell>
          <cell r="B116" t="str">
            <v>America</v>
          </cell>
          <cell r="C116" t="str">
            <v>South America</v>
          </cell>
        </row>
        <row r="117">
          <cell r="A117" t="str">
            <v>Uruguay</v>
          </cell>
          <cell r="B117" t="str">
            <v>America</v>
          </cell>
          <cell r="C117" t="str">
            <v>South America</v>
          </cell>
        </row>
        <row r="118">
          <cell r="A118" t="str">
            <v>Venezuela</v>
          </cell>
          <cell r="B118" t="str">
            <v>America</v>
          </cell>
          <cell r="C118" t="str">
            <v>South America</v>
          </cell>
        </row>
        <row r="119">
          <cell r="A119" t="str">
            <v>Brunei</v>
          </cell>
          <cell r="B119" t="str">
            <v>Asia</v>
          </cell>
          <cell r="C119" t="str">
            <v>Far East Asia</v>
          </cell>
        </row>
        <row r="120">
          <cell r="A120" t="str">
            <v>Cambodia</v>
          </cell>
          <cell r="B120" t="str">
            <v>Asia</v>
          </cell>
          <cell r="C120" t="str">
            <v>Far East Asia</v>
          </cell>
        </row>
        <row r="121">
          <cell r="A121" t="str">
            <v>China</v>
          </cell>
          <cell r="B121" t="str">
            <v>Asia</v>
          </cell>
          <cell r="C121" t="str">
            <v>Far East Asia</v>
          </cell>
        </row>
        <row r="122">
          <cell r="A122" t="str">
            <v>Chinese Taipei</v>
          </cell>
          <cell r="B122" t="str">
            <v>Asia</v>
          </cell>
          <cell r="C122" t="str">
            <v>Far East Asia</v>
          </cell>
        </row>
        <row r="123">
          <cell r="A123" t="str">
            <v>Hong Kong, China</v>
          </cell>
          <cell r="B123" t="str">
            <v>Asia</v>
          </cell>
          <cell r="C123" t="str">
            <v>Far East Asia</v>
          </cell>
        </row>
        <row r="124">
          <cell r="A124" t="str">
            <v>Indonesia</v>
          </cell>
          <cell r="B124" t="str">
            <v>Asia</v>
          </cell>
          <cell r="C124" t="str">
            <v>Far East Asia</v>
          </cell>
        </row>
        <row r="125">
          <cell r="A125" t="str">
            <v>Korea</v>
          </cell>
          <cell r="B125" t="str">
            <v>Asia</v>
          </cell>
          <cell r="C125" t="str">
            <v>Far East Asia</v>
          </cell>
        </row>
        <row r="126">
          <cell r="A126" t="str">
            <v>Korea, Dem. Rep.</v>
          </cell>
          <cell r="B126" t="str">
            <v>Asia</v>
          </cell>
          <cell r="C126" t="str">
            <v>Far East Asia</v>
          </cell>
        </row>
        <row r="127">
          <cell r="A127" t="str">
            <v>Laos</v>
          </cell>
          <cell r="B127" t="str">
            <v>Asia</v>
          </cell>
          <cell r="C127" t="str">
            <v>Far East Asia</v>
          </cell>
        </row>
        <row r="128">
          <cell r="A128" t="str">
            <v>Macao</v>
          </cell>
          <cell r="B128" t="str">
            <v>Asia</v>
          </cell>
          <cell r="C128" t="str">
            <v>Far East Asia</v>
          </cell>
        </row>
        <row r="129">
          <cell r="A129" t="str">
            <v>Malaysia</v>
          </cell>
          <cell r="B129" t="str">
            <v>Asia</v>
          </cell>
          <cell r="C129" t="str">
            <v>Far East Asia</v>
          </cell>
        </row>
        <row r="130">
          <cell r="A130" t="str">
            <v>Mekong Delta Project</v>
          </cell>
          <cell r="B130" t="str">
            <v>Asia</v>
          </cell>
          <cell r="C130" t="str">
            <v>Far East Asia</v>
          </cell>
        </row>
        <row r="131">
          <cell r="A131" t="str">
            <v>Mongolia</v>
          </cell>
          <cell r="B131" t="str">
            <v>Asia</v>
          </cell>
          <cell r="C131" t="str">
            <v>Far East Asia</v>
          </cell>
        </row>
        <row r="132">
          <cell r="A132" t="str">
            <v>Philippines</v>
          </cell>
          <cell r="B132" t="str">
            <v>Asia</v>
          </cell>
          <cell r="C132" t="str">
            <v>Far East Asia</v>
          </cell>
        </row>
        <row r="133">
          <cell r="A133" t="str">
            <v>Singapore</v>
          </cell>
          <cell r="B133" t="str">
            <v>Asia</v>
          </cell>
          <cell r="C133" t="str">
            <v>Far East Asia</v>
          </cell>
        </row>
        <row r="134">
          <cell r="A134" t="str">
            <v>Thailand</v>
          </cell>
          <cell r="B134" t="str">
            <v>Asia</v>
          </cell>
          <cell r="C134" t="str">
            <v>Far East Asia</v>
          </cell>
        </row>
        <row r="135">
          <cell r="A135" t="str">
            <v>Timor-Leste</v>
          </cell>
          <cell r="B135" t="str">
            <v>Asia</v>
          </cell>
          <cell r="C135" t="str">
            <v>Far East Asia</v>
          </cell>
        </row>
        <row r="136">
          <cell r="A136" t="str">
            <v>Vietnam</v>
          </cell>
          <cell r="B136" t="str">
            <v>Asia</v>
          </cell>
          <cell r="C136" t="str">
            <v>Far East Asia</v>
          </cell>
        </row>
        <row r="137">
          <cell r="A137" t="str">
            <v>Afghanistan</v>
          </cell>
          <cell r="B137" t="str">
            <v>Asia</v>
          </cell>
          <cell r="C137" t="str">
            <v>South &amp; Central Asia</v>
          </cell>
        </row>
        <row r="138">
          <cell r="A138" t="str">
            <v>Armenia</v>
          </cell>
          <cell r="B138" t="str">
            <v>Asia</v>
          </cell>
          <cell r="C138" t="str">
            <v>South &amp; Central Asia</v>
          </cell>
        </row>
        <row r="139">
          <cell r="A139" t="str">
            <v>Azerbaijan</v>
          </cell>
          <cell r="B139" t="str">
            <v>Asia</v>
          </cell>
          <cell r="C139" t="str">
            <v>South &amp; Central Asia</v>
          </cell>
        </row>
        <row r="140">
          <cell r="A140" t="str">
            <v>Bangladesh</v>
          </cell>
          <cell r="B140" t="str">
            <v>Asia</v>
          </cell>
          <cell r="C140" t="str">
            <v>South &amp; Central Asia</v>
          </cell>
        </row>
        <row r="141">
          <cell r="A141" t="str">
            <v>Bhutan</v>
          </cell>
          <cell r="B141" t="str">
            <v>Asia</v>
          </cell>
          <cell r="C141" t="str">
            <v>South &amp; Central Asia</v>
          </cell>
        </row>
        <row r="142">
          <cell r="A142" t="str">
            <v>Georgia</v>
          </cell>
          <cell r="B142" t="str">
            <v>Asia</v>
          </cell>
          <cell r="C142" t="str">
            <v>South &amp; Central Asia</v>
          </cell>
        </row>
        <row r="143">
          <cell r="A143" t="str">
            <v>India</v>
          </cell>
          <cell r="B143" t="str">
            <v>Asia</v>
          </cell>
          <cell r="C143" t="str">
            <v>South &amp; Central Asia</v>
          </cell>
        </row>
        <row r="144">
          <cell r="A144" t="str">
            <v>Indus Basin</v>
          </cell>
          <cell r="B144" t="str">
            <v>Asia</v>
          </cell>
          <cell r="C144" t="str">
            <v>South &amp; Central Asia</v>
          </cell>
        </row>
        <row r="145">
          <cell r="A145" t="str">
            <v>Kazakhstan</v>
          </cell>
          <cell r="B145" t="str">
            <v>Asia</v>
          </cell>
          <cell r="C145" t="str">
            <v>South &amp; Central Asia</v>
          </cell>
        </row>
        <row r="146">
          <cell r="A146" t="str">
            <v>Kyrgyz Republic</v>
          </cell>
          <cell r="B146" t="str">
            <v>Asia</v>
          </cell>
          <cell r="C146" t="str">
            <v>South &amp; Central Asia</v>
          </cell>
        </row>
        <row r="147">
          <cell r="A147" t="str">
            <v>Maldives</v>
          </cell>
          <cell r="B147" t="str">
            <v>Asia</v>
          </cell>
          <cell r="C147" t="str">
            <v>South &amp; Central Asia</v>
          </cell>
        </row>
        <row r="148">
          <cell r="A148" t="str">
            <v>Myanmar</v>
          </cell>
          <cell r="B148" t="str">
            <v>Asia</v>
          </cell>
          <cell r="C148" t="str">
            <v>South &amp; Central Asia</v>
          </cell>
        </row>
        <row r="149">
          <cell r="A149" t="str">
            <v>Nepal</v>
          </cell>
          <cell r="B149" t="str">
            <v>Asia</v>
          </cell>
          <cell r="C149" t="str">
            <v>South &amp; Central Asia</v>
          </cell>
        </row>
        <row r="150">
          <cell r="A150" t="str">
            <v>Pakistan</v>
          </cell>
          <cell r="B150" t="str">
            <v>Asia</v>
          </cell>
          <cell r="C150" t="str">
            <v>South &amp; Central Asia</v>
          </cell>
        </row>
        <row r="151">
          <cell r="A151" t="str">
            <v>Sri Lanka</v>
          </cell>
          <cell r="B151" t="str">
            <v>Asia</v>
          </cell>
          <cell r="C151" t="str">
            <v>South &amp; Central Asia</v>
          </cell>
        </row>
        <row r="152">
          <cell r="A152" t="str">
            <v>Tajikistan</v>
          </cell>
          <cell r="B152" t="str">
            <v>Asia</v>
          </cell>
          <cell r="C152" t="str">
            <v>South &amp; Central Asia</v>
          </cell>
        </row>
        <row r="153">
          <cell r="A153" t="str">
            <v>Turkmenistan</v>
          </cell>
          <cell r="B153" t="str">
            <v>Asia</v>
          </cell>
          <cell r="C153" t="str">
            <v>South &amp; Central Asia</v>
          </cell>
        </row>
        <row r="154">
          <cell r="A154" t="str">
            <v>Uzbekistan</v>
          </cell>
          <cell r="B154" t="str">
            <v>Asia</v>
          </cell>
          <cell r="C154" t="str">
            <v>South &amp; Central Asia</v>
          </cell>
        </row>
        <row r="155">
          <cell r="A155" t="str">
            <v>Bahrain</v>
          </cell>
          <cell r="B155" t="str">
            <v>Asia</v>
          </cell>
          <cell r="C155" t="str">
            <v>Middle East</v>
          </cell>
        </row>
        <row r="156">
          <cell r="A156" t="str">
            <v>Iran</v>
          </cell>
          <cell r="B156" t="str">
            <v>Asia</v>
          </cell>
          <cell r="C156" t="str">
            <v>Middle East</v>
          </cell>
        </row>
        <row r="157">
          <cell r="A157" t="str">
            <v>Iraq</v>
          </cell>
          <cell r="B157" t="str">
            <v>Asia</v>
          </cell>
          <cell r="C157" t="str">
            <v>Middle East</v>
          </cell>
        </row>
        <row r="158">
          <cell r="A158" t="str">
            <v>Israel</v>
          </cell>
          <cell r="B158" t="str">
            <v>Asia</v>
          </cell>
          <cell r="C158" t="str">
            <v>Middle East</v>
          </cell>
        </row>
        <row r="159">
          <cell r="A159" t="str">
            <v>Jordan</v>
          </cell>
          <cell r="B159" t="str">
            <v>Asia</v>
          </cell>
          <cell r="C159" t="str">
            <v>Middle East</v>
          </cell>
        </row>
        <row r="160">
          <cell r="A160" t="str">
            <v>Kuwait</v>
          </cell>
          <cell r="B160" t="str">
            <v>Asia</v>
          </cell>
          <cell r="C160" t="str">
            <v>Middle East</v>
          </cell>
        </row>
        <row r="161">
          <cell r="A161" t="str">
            <v>Lebanon</v>
          </cell>
          <cell r="B161" t="str">
            <v>Asia</v>
          </cell>
          <cell r="C161" t="str">
            <v>Middle East</v>
          </cell>
        </row>
        <row r="162">
          <cell r="A162" t="str">
            <v>Oman</v>
          </cell>
          <cell r="B162" t="str">
            <v>Asia</v>
          </cell>
          <cell r="C162" t="str">
            <v>Middle East</v>
          </cell>
        </row>
        <row r="163">
          <cell r="A163" t="str">
            <v>West Bank &amp; Gaza Strip</v>
          </cell>
          <cell r="B163" t="str">
            <v>Asia</v>
          </cell>
          <cell r="C163" t="str">
            <v>Middle East</v>
          </cell>
        </row>
        <row r="164">
          <cell r="A164" t="str">
            <v>Qatar</v>
          </cell>
          <cell r="B164" t="str">
            <v>Asia</v>
          </cell>
          <cell r="C164" t="str">
            <v>Middle East</v>
          </cell>
        </row>
        <row r="165">
          <cell r="A165" t="str">
            <v>Saudi Arabia</v>
          </cell>
          <cell r="B165" t="str">
            <v>Asia</v>
          </cell>
          <cell r="C165" t="str">
            <v>Middle East</v>
          </cell>
        </row>
        <row r="166">
          <cell r="A166" t="str">
            <v>Syria</v>
          </cell>
          <cell r="B166" t="str">
            <v>Asia</v>
          </cell>
          <cell r="C166" t="str">
            <v>Middle East</v>
          </cell>
        </row>
        <row r="167">
          <cell r="A167" t="str">
            <v>United Arab Emirates</v>
          </cell>
          <cell r="B167" t="str">
            <v>Asia</v>
          </cell>
          <cell r="C167" t="str">
            <v>Middle East</v>
          </cell>
        </row>
        <row r="168">
          <cell r="A168" t="str">
            <v>Yemen</v>
          </cell>
          <cell r="B168" t="str">
            <v>Asia</v>
          </cell>
          <cell r="C168" t="str">
            <v>Middle East</v>
          </cell>
        </row>
        <row r="169">
          <cell r="A169" t="str">
            <v>Cook Islands</v>
          </cell>
          <cell r="B169" t="str">
            <v>Oceania</v>
          </cell>
          <cell r="C169" t="str">
            <v>Oceania</v>
          </cell>
        </row>
        <row r="170">
          <cell r="A170" t="str">
            <v>Fiji</v>
          </cell>
          <cell r="B170" t="str">
            <v>Oceania</v>
          </cell>
          <cell r="C170" t="str">
            <v>Oceania</v>
          </cell>
        </row>
        <row r="171">
          <cell r="A171" t="str">
            <v>French Polynesia</v>
          </cell>
          <cell r="B171" t="str">
            <v>Oceania</v>
          </cell>
          <cell r="C171" t="str">
            <v>Oceania</v>
          </cell>
        </row>
        <row r="172">
          <cell r="A172" t="str">
            <v>Kiribati</v>
          </cell>
          <cell r="B172" t="str">
            <v>Oceania</v>
          </cell>
          <cell r="C172" t="str">
            <v>Oceania</v>
          </cell>
        </row>
        <row r="173">
          <cell r="A173" t="str">
            <v>Marshall Islands</v>
          </cell>
          <cell r="B173" t="str">
            <v>Oceania</v>
          </cell>
          <cell r="C173" t="str">
            <v>Oceania</v>
          </cell>
        </row>
        <row r="174">
          <cell r="A174" t="str">
            <v>Micronesia, Fed. States</v>
          </cell>
          <cell r="B174" t="str">
            <v>Oceania</v>
          </cell>
          <cell r="C174" t="str">
            <v>Oceania</v>
          </cell>
        </row>
        <row r="175">
          <cell r="A175" t="str">
            <v>Nauru</v>
          </cell>
          <cell r="B175" t="str">
            <v>Oceania</v>
          </cell>
          <cell r="C175" t="str">
            <v>Oceania</v>
          </cell>
        </row>
        <row r="176">
          <cell r="A176" t="str">
            <v>New Caledonia</v>
          </cell>
          <cell r="B176" t="str">
            <v>Oceania</v>
          </cell>
          <cell r="C176" t="str">
            <v>Oceania</v>
          </cell>
        </row>
        <row r="177">
          <cell r="A177" t="str">
            <v>Niue</v>
          </cell>
          <cell r="B177" t="str">
            <v>Oceania</v>
          </cell>
          <cell r="C177" t="str">
            <v>Oceania</v>
          </cell>
        </row>
        <row r="178">
          <cell r="A178" t="str">
            <v>Northern Marianas</v>
          </cell>
          <cell r="B178" t="str">
            <v>Oceania</v>
          </cell>
          <cell r="C178" t="str">
            <v>Oceania</v>
          </cell>
        </row>
        <row r="179">
          <cell r="A179" t="str">
            <v>Palau</v>
          </cell>
          <cell r="B179" t="str">
            <v>Oceania</v>
          </cell>
          <cell r="C179" t="str">
            <v>Oceania</v>
          </cell>
        </row>
        <row r="180">
          <cell r="A180" t="str">
            <v>Papua New Guinea</v>
          </cell>
          <cell r="B180" t="str">
            <v>Oceania</v>
          </cell>
          <cell r="C180" t="str">
            <v>Oceania</v>
          </cell>
        </row>
        <row r="181">
          <cell r="A181" t="str">
            <v>Samoa</v>
          </cell>
          <cell r="B181" t="str">
            <v>Oceania</v>
          </cell>
          <cell r="C181" t="str">
            <v>Oceania</v>
          </cell>
        </row>
        <row r="182">
          <cell r="A182" t="str">
            <v>Solomon Islands</v>
          </cell>
          <cell r="B182" t="str">
            <v>Oceania</v>
          </cell>
          <cell r="C182" t="str">
            <v>Oceania</v>
          </cell>
        </row>
        <row r="183">
          <cell r="A183" t="str">
            <v>Tokelau</v>
          </cell>
          <cell r="B183" t="str">
            <v>Oceania</v>
          </cell>
          <cell r="C183" t="str">
            <v>Oceania</v>
          </cell>
        </row>
        <row r="184">
          <cell r="A184" t="str">
            <v>Tonga</v>
          </cell>
          <cell r="B184" t="str">
            <v>Oceania</v>
          </cell>
          <cell r="C184" t="str">
            <v>Oceania</v>
          </cell>
        </row>
        <row r="185">
          <cell r="A185" t="str">
            <v>Tuvalu</v>
          </cell>
          <cell r="B185" t="str">
            <v>Oceania</v>
          </cell>
          <cell r="C185" t="str">
            <v>Oceania</v>
          </cell>
        </row>
        <row r="186">
          <cell r="A186" t="str">
            <v>Vanuatu</v>
          </cell>
          <cell r="B186" t="str">
            <v>Oceania</v>
          </cell>
          <cell r="C186" t="str">
            <v>Oceania</v>
          </cell>
        </row>
        <row r="187">
          <cell r="A187" t="str">
            <v>Wallis &amp; Futuna</v>
          </cell>
          <cell r="B187" t="str">
            <v>Oceania</v>
          </cell>
          <cell r="C187" t="str">
            <v>Oceania</v>
          </cell>
        </row>
      </sheetData>
      <sheetData sheetId="3">
        <row r="3">
          <cell r="A3" t="str">
            <v>Afghanistan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DI blue monochrome colour theme">
  <a:themeElements>
    <a:clrScheme name="DI blue">
      <a:dk1>
        <a:sysClr val="windowText" lastClr="000000"/>
      </a:dk1>
      <a:lt1>
        <a:sysClr val="window" lastClr="FFFFFF"/>
      </a:lt1>
      <a:dk2>
        <a:srgbClr val="008ACC"/>
      </a:dk2>
      <a:lt2>
        <a:srgbClr val="453F43"/>
      </a:lt2>
      <a:accent1>
        <a:srgbClr val="008ACC"/>
      </a:accent1>
      <a:accent2>
        <a:srgbClr val="88BAE6"/>
      </a:accent2>
      <a:accent3>
        <a:srgbClr val="5DA3DA"/>
      </a:accent3>
      <a:accent4>
        <a:srgbClr val="0072B2"/>
      </a:accent4>
      <a:accent5>
        <a:srgbClr val="0D467C"/>
      </a:accent5>
      <a:accent6>
        <a:srgbClr val="6B656A"/>
      </a:accent6>
      <a:hlink>
        <a:srgbClr val="008ACC"/>
      </a:hlink>
      <a:folHlink>
        <a:srgbClr val="6B656A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D4DFB-5672-4AE2-B37E-5EDAFFC817BF}">
  <dimension ref="A1:T26"/>
  <sheetViews>
    <sheetView topLeftCell="A6" zoomScale="89" zoomScaleNormal="89" workbookViewId="0">
      <selection activeCell="B11" sqref="B11:D26"/>
    </sheetView>
  </sheetViews>
  <sheetFormatPr defaultColWidth="9.08984375" defaultRowHeight="14" x14ac:dyDescent="0.3"/>
  <cols>
    <col min="1" max="1" width="34.81640625" style="1" customWidth="1"/>
    <col min="2" max="2" width="20.453125" style="1" customWidth="1"/>
    <col min="3" max="16" width="9.08984375" style="1"/>
    <col min="17" max="17" width="9.26953125" style="1" customWidth="1"/>
    <col min="18" max="18" width="9.453125" style="1" customWidth="1"/>
    <col min="19" max="20" width="9.08984375" style="2"/>
    <col min="21" max="16384" width="9.08984375" style="1"/>
  </cols>
  <sheetData>
    <row r="1" spans="1:20" ht="51" customHeight="1" x14ac:dyDescent="0.3"/>
    <row r="2" spans="1:20" x14ac:dyDescent="0.3">
      <c r="A2" s="5" t="s">
        <v>26</v>
      </c>
    </row>
    <row r="3" spans="1:20" x14ac:dyDescent="0.3">
      <c r="A3" s="1" t="s">
        <v>108</v>
      </c>
    </row>
    <row r="4" spans="1:20" s="5" customFormat="1" x14ac:dyDescent="0.3">
      <c r="A4" s="5" t="s">
        <v>3</v>
      </c>
      <c r="B4" s="5" t="s">
        <v>109</v>
      </c>
      <c r="S4" s="6"/>
      <c r="T4" s="6"/>
    </row>
    <row r="5" spans="1:20" s="5" customFormat="1" x14ac:dyDescent="0.3">
      <c r="A5" s="5" t="s">
        <v>0</v>
      </c>
      <c r="B5" s="5" t="s">
        <v>27</v>
      </c>
      <c r="S5" s="6"/>
      <c r="T5" s="6"/>
    </row>
    <row r="6" spans="1:20" s="5" customFormat="1" x14ac:dyDescent="0.3">
      <c r="A6" s="5" t="s">
        <v>111</v>
      </c>
      <c r="B6" s="5" t="s">
        <v>112</v>
      </c>
      <c r="S6" s="6"/>
      <c r="T6" s="6"/>
    </row>
    <row r="7" spans="1:20" s="2" customFormat="1" x14ac:dyDescent="0.3">
      <c r="A7" s="4" t="s">
        <v>2</v>
      </c>
      <c r="B7" s="4" t="s">
        <v>118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20" x14ac:dyDescent="0.3">
      <c r="A8" s="1" t="s">
        <v>1</v>
      </c>
      <c r="B8" s="1" t="s">
        <v>28</v>
      </c>
    </row>
    <row r="10" spans="1:20" x14ac:dyDescent="0.3">
      <c r="S10" s="1"/>
      <c r="T10" s="1"/>
    </row>
    <row r="11" spans="1:20" x14ac:dyDescent="0.3">
      <c r="B11"/>
      <c r="C11" t="s">
        <v>5</v>
      </c>
      <c r="D11" t="s">
        <v>4</v>
      </c>
    </row>
    <row r="12" spans="1:20" x14ac:dyDescent="0.3">
      <c r="B12" t="s">
        <v>30</v>
      </c>
      <c r="C12" s="21">
        <v>214.71100000000001</v>
      </c>
      <c r="D12" s="22">
        <v>175.81</v>
      </c>
      <c r="E12" s="7"/>
      <c r="F12" s="7"/>
    </row>
    <row r="13" spans="1:20" x14ac:dyDescent="0.3">
      <c r="B13" t="s">
        <v>32</v>
      </c>
      <c r="C13" s="21">
        <v>497.80099999999999</v>
      </c>
      <c r="D13" s="22">
        <v>483.755</v>
      </c>
    </row>
    <row r="14" spans="1:20" x14ac:dyDescent="0.3">
      <c r="B14" t="s">
        <v>33</v>
      </c>
      <c r="C14" s="21">
        <v>623.62400000000002</v>
      </c>
      <c r="D14" s="22">
        <v>562.96799999999996</v>
      </c>
    </row>
    <row r="15" spans="1:20" x14ac:dyDescent="0.3">
      <c r="B15" t="s">
        <v>29</v>
      </c>
      <c r="C15" s="21">
        <v>702.245</v>
      </c>
      <c r="D15" s="22">
        <v>432.71100000000001</v>
      </c>
    </row>
    <row r="16" spans="1:20" x14ac:dyDescent="0.3">
      <c r="B16" t="s">
        <v>20</v>
      </c>
      <c r="C16" s="21">
        <v>892.92</v>
      </c>
      <c r="D16" s="22">
        <v>828.51499999999999</v>
      </c>
    </row>
    <row r="17" spans="2:4" x14ac:dyDescent="0.3">
      <c r="B17" t="s">
        <v>36</v>
      </c>
      <c r="C17" s="21">
        <v>1123.7360000000001</v>
      </c>
      <c r="D17" s="22">
        <v>976.23400000000004</v>
      </c>
    </row>
    <row r="18" spans="2:4" x14ac:dyDescent="0.3">
      <c r="B18" t="s">
        <v>34</v>
      </c>
      <c r="C18" s="21">
        <v>1265.808</v>
      </c>
      <c r="D18" s="22">
        <v>632.03300000000002</v>
      </c>
    </row>
    <row r="19" spans="2:4" x14ac:dyDescent="0.3">
      <c r="B19" t="s">
        <v>37</v>
      </c>
      <c r="C19" s="21">
        <v>1296.558</v>
      </c>
      <c r="D19" s="22">
        <v>1120.0999999999999</v>
      </c>
    </row>
    <row r="20" spans="2:4" x14ac:dyDescent="0.3">
      <c r="B20" t="s">
        <v>35</v>
      </c>
      <c r="C20" s="21">
        <v>1577.7260000000001</v>
      </c>
      <c r="D20" s="22">
        <v>1450.049</v>
      </c>
    </row>
    <row r="21" spans="2:4" x14ac:dyDescent="0.3">
      <c r="B21" t="s">
        <v>39</v>
      </c>
      <c r="C21" s="21">
        <v>2067.9810000000002</v>
      </c>
      <c r="D21" s="22">
        <v>1472.7650000000001</v>
      </c>
    </row>
    <row r="22" spans="2:4" x14ac:dyDescent="0.3">
      <c r="B22" t="s">
        <v>11</v>
      </c>
      <c r="C22" s="21">
        <v>2310.0680000000002</v>
      </c>
      <c r="D22" s="22">
        <v>1824.0820000000001</v>
      </c>
    </row>
    <row r="23" spans="2:4" x14ac:dyDescent="0.3">
      <c r="B23" t="s">
        <v>38</v>
      </c>
      <c r="C23" s="21">
        <v>2438.1990000000001</v>
      </c>
      <c r="D23" s="22">
        <v>2319.8020000000001</v>
      </c>
    </row>
    <row r="24" spans="2:4" x14ac:dyDescent="0.3">
      <c r="B24" t="s">
        <v>12</v>
      </c>
      <c r="C24" s="21">
        <v>2781.127</v>
      </c>
      <c r="D24" s="22">
        <v>2501.123</v>
      </c>
    </row>
    <row r="25" spans="2:4" x14ac:dyDescent="0.3">
      <c r="B25" t="s">
        <v>40</v>
      </c>
      <c r="C25" s="21">
        <v>4786.6189999999997</v>
      </c>
      <c r="D25" s="22">
        <v>4587.2749999999996</v>
      </c>
    </row>
    <row r="26" spans="2:4" x14ac:dyDescent="0.3">
      <c r="B26" t="s">
        <v>13</v>
      </c>
      <c r="C26" s="21">
        <v>8679.6550000000007</v>
      </c>
      <c r="D26" s="22">
        <v>8583.6769999999997</v>
      </c>
    </row>
  </sheetData>
  <autoFilter ref="B11:D26" xr:uid="{D3CD4DFB-5672-4AE2-B37E-5EDAFFC817BF}">
    <sortState xmlns:xlrd2="http://schemas.microsoft.com/office/spreadsheetml/2017/richdata2" ref="B12:D26">
      <sortCondition ref="C11:C26"/>
    </sortState>
  </autoFilter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69254-CA54-43E7-8F50-011911D8FD24}">
  <dimension ref="A1:H15"/>
  <sheetViews>
    <sheetView tabSelected="1" topLeftCell="C5" zoomScale="83" zoomScaleNormal="83" workbookViewId="0">
      <selection activeCell="F20" sqref="F20"/>
    </sheetView>
  </sheetViews>
  <sheetFormatPr defaultRowHeight="12.5" x14ac:dyDescent="0.25"/>
  <cols>
    <col min="1" max="1" width="26.26953125" customWidth="1"/>
    <col min="2" max="2" width="24" customWidth="1"/>
    <col min="3" max="3" width="24.08984375" customWidth="1"/>
    <col min="4" max="4" width="11.08984375" customWidth="1"/>
    <col min="5" max="5" width="11.453125" customWidth="1"/>
    <col min="6" max="6" width="14.81640625" bestFit="1" customWidth="1"/>
    <col min="7" max="7" width="10.7265625" customWidth="1"/>
  </cols>
  <sheetData>
    <row r="1" spans="1:8" ht="42" customHeight="1" x14ac:dyDescent="0.25"/>
    <row r="2" spans="1:8" ht="14" x14ac:dyDescent="0.3">
      <c r="A2" s="5" t="s">
        <v>73</v>
      </c>
      <c r="B2" s="1"/>
    </row>
    <row r="3" spans="1:8" ht="14" x14ac:dyDescent="0.3">
      <c r="A3" s="1" t="s">
        <v>24</v>
      </c>
      <c r="B3" s="1"/>
    </row>
    <row r="4" spans="1:8" ht="14" x14ac:dyDescent="0.3">
      <c r="A4" s="5" t="s">
        <v>3</v>
      </c>
      <c r="B4" s="1" t="s">
        <v>78</v>
      </c>
    </row>
    <row r="5" spans="1:8" ht="14" x14ac:dyDescent="0.3">
      <c r="A5" s="5" t="s">
        <v>0</v>
      </c>
      <c r="B5" s="5" t="s">
        <v>121</v>
      </c>
    </row>
    <row r="6" spans="1:8" ht="14" x14ac:dyDescent="0.3">
      <c r="A6" s="4" t="s">
        <v>2</v>
      </c>
      <c r="B6" s="4" t="s">
        <v>118</v>
      </c>
    </row>
    <row r="7" spans="1:8" ht="14" x14ac:dyDescent="0.3">
      <c r="A7" s="1" t="s">
        <v>1</v>
      </c>
      <c r="B7" s="1" t="s">
        <v>28</v>
      </c>
    </row>
    <row r="9" spans="1:8" x14ac:dyDescent="0.25">
      <c r="D9" s="36" t="s">
        <v>75</v>
      </c>
      <c r="E9" s="36" t="s">
        <v>76</v>
      </c>
      <c r="F9" t="s">
        <v>77</v>
      </c>
      <c r="H9" s="17"/>
    </row>
    <row r="10" spans="1:8" x14ac:dyDescent="0.25">
      <c r="B10" t="s">
        <v>17</v>
      </c>
      <c r="C10" t="s">
        <v>10</v>
      </c>
      <c r="D10">
        <v>6.1</v>
      </c>
      <c r="E10">
        <v>3.2</v>
      </c>
      <c r="F10" s="14">
        <v>0.35399999999999998</v>
      </c>
      <c r="G10" s="24"/>
      <c r="H10" s="18"/>
    </row>
    <row r="11" spans="1:8" x14ac:dyDescent="0.25">
      <c r="C11" t="s">
        <v>9</v>
      </c>
      <c r="D11">
        <v>7.3</v>
      </c>
      <c r="E11">
        <v>3.5</v>
      </c>
      <c r="F11" s="14">
        <v>0.46100000000000002</v>
      </c>
      <c r="G11" s="24"/>
      <c r="H11" s="18"/>
    </row>
    <row r="12" spans="1:8" x14ac:dyDescent="0.25">
      <c r="C12" t="s">
        <v>8</v>
      </c>
      <c r="D12">
        <v>8.3000000000000007</v>
      </c>
      <c r="E12">
        <v>4.2</v>
      </c>
      <c r="F12" s="14">
        <v>0.40899999999999997</v>
      </c>
      <c r="G12" s="24"/>
      <c r="H12" s="19"/>
    </row>
    <row r="13" spans="1:8" x14ac:dyDescent="0.25">
      <c r="B13" t="s">
        <v>18</v>
      </c>
      <c r="C13" t="s">
        <v>16</v>
      </c>
      <c r="D13">
        <v>8.5</v>
      </c>
      <c r="E13">
        <v>4.7</v>
      </c>
      <c r="F13" s="14">
        <v>0.41599999999999998</v>
      </c>
      <c r="G13" s="24"/>
    </row>
    <row r="14" spans="1:8" x14ac:dyDescent="0.25">
      <c r="C14" t="s">
        <v>15</v>
      </c>
      <c r="D14" s="16">
        <f>12.617+0.56</f>
        <v>13.177000000000001</v>
      </c>
      <c r="E14" s="16">
        <v>4.7415000000000003</v>
      </c>
      <c r="F14" s="14">
        <v>0.498</v>
      </c>
      <c r="G14" s="24"/>
    </row>
    <row r="15" spans="1:8" x14ac:dyDescent="0.25">
      <c r="C15" t="s">
        <v>123</v>
      </c>
      <c r="D15" s="16">
        <v>13.6965</v>
      </c>
      <c r="E15" s="16">
        <v>7.9002999999999997</v>
      </c>
      <c r="F15" s="19">
        <v>0.54400000000000004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C3E3D-3767-472F-BEE5-C7BCC4430EC7}">
  <dimension ref="A1:G29"/>
  <sheetViews>
    <sheetView topLeftCell="A5" zoomScale="83" zoomScaleNormal="83" workbookViewId="0">
      <selection activeCell="B9" sqref="B9:D29"/>
    </sheetView>
  </sheetViews>
  <sheetFormatPr defaultRowHeight="12.5" x14ac:dyDescent="0.25"/>
  <cols>
    <col min="1" max="1" width="25.26953125" customWidth="1"/>
    <col min="2" max="2" width="37.7265625" customWidth="1"/>
    <col min="4" max="4" width="12" bestFit="1" customWidth="1"/>
  </cols>
  <sheetData>
    <row r="1" spans="1:7" ht="42" customHeight="1" x14ac:dyDescent="0.25"/>
    <row r="2" spans="1:7" ht="14" x14ac:dyDescent="0.3">
      <c r="A2" s="5" t="s">
        <v>73</v>
      </c>
      <c r="B2" s="1"/>
    </row>
    <row r="3" spans="1:7" ht="14" x14ac:dyDescent="0.3">
      <c r="A3" s="1" t="s">
        <v>25</v>
      </c>
      <c r="B3" s="1"/>
    </row>
    <row r="4" spans="1:7" ht="14" x14ac:dyDescent="0.3">
      <c r="A4" s="5" t="s">
        <v>3</v>
      </c>
      <c r="B4" s="1" t="s">
        <v>102</v>
      </c>
    </row>
    <row r="5" spans="1:7" ht="14" x14ac:dyDescent="0.3">
      <c r="A5" s="5" t="s">
        <v>0</v>
      </c>
      <c r="B5" s="5" t="s">
        <v>122</v>
      </c>
    </row>
    <row r="6" spans="1:7" ht="14" x14ac:dyDescent="0.3">
      <c r="A6" s="4" t="s">
        <v>2</v>
      </c>
      <c r="B6" s="4" t="s">
        <v>118</v>
      </c>
    </row>
    <row r="7" spans="1:7" ht="14" x14ac:dyDescent="0.3">
      <c r="A7" s="1" t="s">
        <v>1</v>
      </c>
      <c r="B7" s="1" t="s">
        <v>28</v>
      </c>
    </row>
    <row r="9" spans="1:7" x14ac:dyDescent="0.25">
      <c r="B9" t="s">
        <v>79</v>
      </c>
      <c r="C9" t="s">
        <v>80</v>
      </c>
      <c r="D9" t="s">
        <v>81</v>
      </c>
    </row>
    <row r="10" spans="1:7" x14ac:dyDescent="0.25">
      <c r="B10" t="s">
        <v>82</v>
      </c>
      <c r="C10" s="21">
        <v>75.655758900000009</v>
      </c>
      <c r="D10" s="21">
        <v>3051.3023165</v>
      </c>
      <c r="E10" s="18"/>
      <c r="F10" s="18"/>
      <c r="G10" s="18"/>
    </row>
    <row r="11" spans="1:7" x14ac:dyDescent="0.25">
      <c r="B11" t="s">
        <v>83</v>
      </c>
      <c r="C11" s="21">
        <v>50.948574799999996</v>
      </c>
      <c r="D11" s="21">
        <v>3304.8412441</v>
      </c>
      <c r="E11" s="18"/>
      <c r="F11" s="18"/>
      <c r="G11" s="18"/>
    </row>
    <row r="12" spans="1:7" x14ac:dyDescent="0.25">
      <c r="B12" t="s">
        <v>84</v>
      </c>
      <c r="C12" s="21">
        <v>71.247923400000005</v>
      </c>
      <c r="D12" s="21">
        <v>3564.5320766999998</v>
      </c>
      <c r="E12" s="19"/>
      <c r="F12" s="19"/>
      <c r="G12" s="19"/>
    </row>
    <row r="13" spans="1:7" x14ac:dyDescent="0.25">
      <c r="B13" t="s">
        <v>85</v>
      </c>
      <c r="C13" s="21">
        <v>90.865322400000011</v>
      </c>
      <c r="D13" s="21">
        <v>4150.2246378999998</v>
      </c>
    </row>
    <row r="14" spans="1:7" x14ac:dyDescent="0.25">
      <c r="B14" t="s">
        <v>86</v>
      </c>
      <c r="C14" s="21">
        <v>103.41363940000001</v>
      </c>
      <c r="D14" s="21">
        <v>4417.5443128000006</v>
      </c>
    </row>
    <row r="15" spans="1:7" x14ac:dyDescent="0.25">
      <c r="B15" t="s">
        <v>87</v>
      </c>
      <c r="C15" s="21">
        <v>171.76125250000001</v>
      </c>
      <c r="D15" s="21">
        <v>4208.6848345999997</v>
      </c>
    </row>
    <row r="16" spans="1:7" x14ac:dyDescent="0.25">
      <c r="B16" t="s">
        <v>88</v>
      </c>
      <c r="C16" s="21">
        <v>99.854589400000009</v>
      </c>
      <c r="D16" s="21">
        <v>1099.3796210999999</v>
      </c>
    </row>
    <row r="17" spans="2:4" x14ac:dyDescent="0.25">
      <c r="B17" t="s">
        <v>89</v>
      </c>
      <c r="C17" s="21">
        <v>66.620884899999993</v>
      </c>
      <c r="D17" s="21">
        <v>1570.6757164000001</v>
      </c>
    </row>
    <row r="18" spans="2:4" x14ac:dyDescent="0.25">
      <c r="B18" t="s">
        <v>90</v>
      </c>
      <c r="C18" s="21">
        <v>74.201276700000008</v>
      </c>
      <c r="D18" s="21">
        <v>1780.1097360000001</v>
      </c>
    </row>
    <row r="19" spans="2:4" x14ac:dyDescent="0.25">
      <c r="B19" t="s">
        <v>91</v>
      </c>
      <c r="C19" s="21">
        <v>71.828186099999996</v>
      </c>
      <c r="D19" s="21">
        <v>2247.2440646</v>
      </c>
    </row>
    <row r="20" spans="2:4" x14ac:dyDescent="0.25">
      <c r="B20" t="s">
        <v>92</v>
      </c>
      <c r="C20" s="21">
        <v>63.490401599999998</v>
      </c>
      <c r="D20" s="21">
        <v>2672.9305941999996</v>
      </c>
    </row>
    <row r="21" spans="2:4" x14ac:dyDescent="0.25">
      <c r="B21" t="s">
        <v>93</v>
      </c>
      <c r="C21" s="21">
        <v>63.627428999999999</v>
      </c>
      <c r="D21" s="21">
        <v>2963.2970879999998</v>
      </c>
    </row>
    <row r="22" spans="2:4" x14ac:dyDescent="0.25">
      <c r="B22" t="s">
        <v>94</v>
      </c>
      <c r="C22" s="21">
        <v>68.044859900000006</v>
      </c>
      <c r="D22" s="21">
        <v>3478.4081160000001</v>
      </c>
    </row>
    <row r="23" spans="2:4" x14ac:dyDescent="0.25">
      <c r="B23" t="s">
        <v>95</v>
      </c>
      <c r="C23" s="21">
        <v>87.613922900000006</v>
      </c>
      <c r="D23" s="21">
        <v>4064.4810620999997</v>
      </c>
    </row>
    <row r="24" spans="2:4" x14ac:dyDescent="0.25">
      <c r="B24" t="s">
        <v>96</v>
      </c>
      <c r="C24" s="21">
        <v>206.37658780000001</v>
      </c>
      <c r="D24" s="21">
        <v>4212.8240799000005</v>
      </c>
    </row>
    <row r="25" spans="2:4" x14ac:dyDescent="0.25">
      <c r="B25" t="s">
        <v>97</v>
      </c>
      <c r="C25" s="21">
        <v>94.794160500000004</v>
      </c>
      <c r="D25" s="21">
        <v>4869.3071883000002</v>
      </c>
    </row>
    <row r="26" spans="2:4" x14ac:dyDescent="0.25">
      <c r="B26" t="s">
        <v>98</v>
      </c>
      <c r="C26" s="21">
        <v>844.4473577</v>
      </c>
      <c r="D26" s="21">
        <v>5445.7267707999999</v>
      </c>
    </row>
    <row r="27" spans="2:4" x14ac:dyDescent="0.25">
      <c r="B27" t="s">
        <v>99</v>
      </c>
      <c r="C27" s="21">
        <v>187.8525367</v>
      </c>
      <c r="D27" s="21">
        <v>6889.5740286999999</v>
      </c>
    </row>
    <row r="28" spans="2:4" x14ac:dyDescent="0.25">
      <c r="B28" t="s">
        <v>100</v>
      </c>
      <c r="C28" s="21">
        <v>529.03909899999996</v>
      </c>
      <c r="D28" s="21">
        <v>7700.5460428000006</v>
      </c>
    </row>
    <row r="29" spans="2:4" x14ac:dyDescent="0.25">
      <c r="B29" t="s">
        <v>101</v>
      </c>
      <c r="C29" s="21">
        <v>300.06174960000004</v>
      </c>
      <c r="D29" s="21">
        <v>8637.6608539999997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CF334-A166-4AA3-B75C-3EAD40193100}">
  <dimension ref="A1:T27"/>
  <sheetViews>
    <sheetView topLeftCell="A6" zoomScale="85" zoomScaleNormal="85" workbookViewId="0">
      <selection activeCell="B11" sqref="B11:D27"/>
    </sheetView>
  </sheetViews>
  <sheetFormatPr defaultColWidth="9.08984375" defaultRowHeight="14" x14ac:dyDescent="0.3"/>
  <cols>
    <col min="1" max="1" width="33.7265625" style="1" customWidth="1"/>
    <col min="2" max="2" width="23.81640625" style="1" customWidth="1"/>
    <col min="3" max="16" width="9.08984375" style="1"/>
    <col min="17" max="17" width="9.26953125" style="1" customWidth="1"/>
    <col min="18" max="18" width="9.453125" style="1" customWidth="1"/>
    <col min="19" max="20" width="9.08984375" style="2"/>
    <col min="21" max="16384" width="9.08984375" style="1"/>
  </cols>
  <sheetData>
    <row r="1" spans="1:20" ht="51" customHeight="1" x14ac:dyDescent="0.3"/>
    <row r="2" spans="1:20" x14ac:dyDescent="0.3">
      <c r="A2" s="5" t="s">
        <v>26</v>
      </c>
    </row>
    <row r="3" spans="1:20" x14ac:dyDescent="0.3">
      <c r="A3" s="1" t="s">
        <v>41</v>
      </c>
    </row>
    <row r="4" spans="1:20" x14ac:dyDescent="0.3">
      <c r="A4" s="5" t="s">
        <v>3</v>
      </c>
      <c r="B4" s="5" t="s">
        <v>42</v>
      </c>
    </row>
    <row r="5" spans="1:20" x14ac:dyDescent="0.3">
      <c r="A5" s="5" t="s">
        <v>0</v>
      </c>
      <c r="B5" s="5" t="s">
        <v>27</v>
      </c>
    </row>
    <row r="6" spans="1:20" x14ac:dyDescent="0.3">
      <c r="A6" s="5" t="s">
        <v>111</v>
      </c>
      <c r="B6" s="5" t="s">
        <v>113</v>
      </c>
    </row>
    <row r="7" spans="1:20" x14ac:dyDescent="0.3">
      <c r="A7" s="4" t="s">
        <v>2</v>
      </c>
      <c r="B7" s="4" t="s">
        <v>118</v>
      </c>
    </row>
    <row r="8" spans="1:20" x14ac:dyDescent="0.3">
      <c r="A8" s="1" t="s">
        <v>1</v>
      </c>
      <c r="B8" s="1" t="s">
        <v>28</v>
      </c>
    </row>
    <row r="10" spans="1:20" x14ac:dyDescent="0.3">
      <c r="S10" s="1"/>
      <c r="T10" s="1"/>
    </row>
    <row r="11" spans="1:20" x14ac:dyDescent="0.3">
      <c r="B11"/>
      <c r="C11" t="s">
        <v>7</v>
      </c>
      <c r="D11" t="s">
        <v>6</v>
      </c>
      <c r="E11" s="10"/>
      <c r="S11" s="1"/>
      <c r="T11" s="1"/>
    </row>
    <row r="12" spans="1:20" x14ac:dyDescent="0.3">
      <c r="B12" t="s">
        <v>30</v>
      </c>
      <c r="C12" s="21">
        <v>187.202</v>
      </c>
      <c r="D12" s="21">
        <v>219.161</v>
      </c>
      <c r="E12" s="8"/>
      <c r="S12" s="1"/>
      <c r="T12" s="1"/>
    </row>
    <row r="13" spans="1:20" x14ac:dyDescent="0.3">
      <c r="B13" t="s">
        <v>35</v>
      </c>
      <c r="C13" s="21">
        <v>662.21</v>
      </c>
      <c r="D13" s="21">
        <v>2148.0770000000002</v>
      </c>
      <c r="E13" s="8"/>
      <c r="S13" s="1"/>
      <c r="T13" s="1"/>
    </row>
    <row r="14" spans="1:20" x14ac:dyDescent="0.3">
      <c r="B14" t="s">
        <v>32</v>
      </c>
      <c r="C14" s="21">
        <v>672.82899999999995</v>
      </c>
      <c r="D14" s="21">
        <v>687.779</v>
      </c>
      <c r="E14" s="8"/>
      <c r="S14" s="1"/>
      <c r="T14" s="1"/>
    </row>
    <row r="15" spans="1:20" x14ac:dyDescent="0.3">
      <c r="B15" t="s">
        <v>29</v>
      </c>
      <c r="C15" s="21">
        <v>1009.527</v>
      </c>
      <c r="D15" s="21">
        <v>955.73500000000001</v>
      </c>
      <c r="E15" s="8"/>
    </row>
    <row r="16" spans="1:20" x14ac:dyDescent="0.3">
      <c r="B16" t="s">
        <v>20</v>
      </c>
      <c r="C16" s="21">
        <v>1321.0450000000001</v>
      </c>
      <c r="D16" s="21">
        <v>1053.5530000000001</v>
      </c>
      <c r="E16" s="8"/>
    </row>
    <row r="17" spans="2:5" x14ac:dyDescent="0.3">
      <c r="B17" t="s">
        <v>33</v>
      </c>
      <c r="C17" s="21">
        <v>1330.2619999999999</v>
      </c>
      <c r="D17" s="21">
        <v>978.62199999999996</v>
      </c>
      <c r="E17" s="8"/>
    </row>
    <row r="18" spans="2:5" x14ac:dyDescent="0.3">
      <c r="B18" t="s">
        <v>31</v>
      </c>
      <c r="C18" s="21">
        <v>1700.45</v>
      </c>
      <c r="D18" s="21">
        <v>0</v>
      </c>
      <c r="E18" s="8"/>
    </row>
    <row r="19" spans="2:5" x14ac:dyDescent="0.3">
      <c r="B19" t="s">
        <v>34</v>
      </c>
      <c r="C19" s="21">
        <v>1721.444</v>
      </c>
      <c r="D19" s="21">
        <v>1092.8030000000001</v>
      </c>
      <c r="E19" s="8"/>
    </row>
    <row r="20" spans="2:5" x14ac:dyDescent="0.3">
      <c r="B20" t="s">
        <v>37</v>
      </c>
      <c r="C20" s="21">
        <v>1956.5229999999999</v>
      </c>
      <c r="D20" s="21">
        <v>1733.01</v>
      </c>
      <c r="E20" s="8"/>
    </row>
    <row r="21" spans="2:5" x14ac:dyDescent="0.3">
      <c r="B21" t="s">
        <v>36</v>
      </c>
      <c r="C21" s="21">
        <v>2131.4290000000001</v>
      </c>
      <c r="D21" s="21">
        <v>1627.7809999999999</v>
      </c>
      <c r="E21" s="8"/>
    </row>
    <row r="22" spans="2:5" x14ac:dyDescent="0.3">
      <c r="B22" t="s">
        <v>38</v>
      </c>
      <c r="C22" s="21">
        <v>2564.2579999999998</v>
      </c>
      <c r="D22" s="21">
        <v>3007.1840000000002</v>
      </c>
      <c r="E22" s="9"/>
    </row>
    <row r="23" spans="2:5" x14ac:dyDescent="0.3">
      <c r="B23" t="s">
        <v>11</v>
      </c>
      <c r="C23" s="21">
        <v>2781.1750000000002</v>
      </c>
      <c r="D23" s="21">
        <v>2589.4859999999999</v>
      </c>
      <c r="E23" s="8"/>
    </row>
    <row r="24" spans="2:5" x14ac:dyDescent="0.3">
      <c r="B24" t="s">
        <v>12</v>
      </c>
      <c r="C24" s="21">
        <v>3682.114</v>
      </c>
      <c r="D24" s="21">
        <v>3397.6419999999998</v>
      </c>
    </row>
    <row r="25" spans="2:5" x14ac:dyDescent="0.3">
      <c r="B25" t="s">
        <v>39</v>
      </c>
      <c r="C25" s="21">
        <v>4464.3280000000004</v>
      </c>
      <c r="D25" s="21">
        <v>3620.78</v>
      </c>
    </row>
    <row r="26" spans="2:5" x14ac:dyDescent="0.3">
      <c r="B26" t="s">
        <v>40</v>
      </c>
      <c r="C26" s="21">
        <v>5874.8069999999998</v>
      </c>
      <c r="D26" s="21">
        <v>6404.5659999999998</v>
      </c>
    </row>
    <row r="27" spans="2:5" x14ac:dyDescent="0.3">
      <c r="B27" t="s">
        <v>13</v>
      </c>
      <c r="C27" s="21">
        <v>12764.633</v>
      </c>
      <c r="D27" s="21">
        <v>10321.08</v>
      </c>
    </row>
  </sheetData>
  <autoFilter ref="B11:D27" xr:uid="{884CF334-A166-4AA3-B75C-3EAD40193100}">
    <sortState xmlns:xlrd2="http://schemas.microsoft.com/office/spreadsheetml/2017/richdata2" ref="B12:D27">
      <sortCondition ref="C11:C27"/>
    </sortState>
  </autoFilter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C21B2-750E-46F4-AE22-0B09D10799F0}">
  <dimension ref="A1:S20"/>
  <sheetViews>
    <sheetView topLeftCell="B10" zoomScale="83" zoomScaleNormal="83" workbookViewId="0">
      <selection activeCell="B12" sqref="B12:F18"/>
    </sheetView>
  </sheetViews>
  <sheetFormatPr defaultColWidth="9.08984375" defaultRowHeight="14" x14ac:dyDescent="0.3"/>
  <cols>
    <col min="1" max="1" width="46" style="1" customWidth="1"/>
    <col min="2" max="2" width="48" style="1" customWidth="1"/>
    <col min="3" max="3" width="11.36328125" style="1" bestFit="1" customWidth="1"/>
    <col min="4" max="4" width="13.36328125" style="1" bestFit="1" customWidth="1"/>
    <col min="5" max="15" width="9.08984375" style="1"/>
    <col min="16" max="16" width="9.26953125" style="1" customWidth="1"/>
    <col min="17" max="17" width="9.453125" style="1" customWidth="1"/>
    <col min="18" max="19" width="9.08984375" style="2"/>
    <col min="20" max="16384" width="9.08984375" style="1"/>
  </cols>
  <sheetData>
    <row r="1" spans="1:19" ht="51" customHeight="1" x14ac:dyDescent="0.3">
      <c r="A1" s="20"/>
    </row>
    <row r="2" spans="1:19" x14ac:dyDescent="0.3">
      <c r="A2" s="5" t="s">
        <v>73</v>
      </c>
    </row>
    <row r="3" spans="1:19" x14ac:dyDescent="0.3">
      <c r="A3" s="1" t="s">
        <v>47</v>
      </c>
    </row>
    <row r="4" spans="1:19" x14ac:dyDescent="0.3">
      <c r="A4" s="5" t="s">
        <v>3</v>
      </c>
      <c r="B4" s="5" t="s">
        <v>105</v>
      </c>
      <c r="C4" s="5"/>
      <c r="D4" s="5"/>
    </row>
    <row r="5" spans="1:19" x14ac:dyDescent="0.3">
      <c r="A5" s="5" t="s">
        <v>0</v>
      </c>
      <c r="B5" s="5" t="s">
        <v>114</v>
      </c>
      <c r="C5" s="5"/>
      <c r="D5" s="5"/>
    </row>
    <row r="6" spans="1:19" x14ac:dyDescent="0.3">
      <c r="A6" s="4" t="s">
        <v>2</v>
      </c>
      <c r="B6" s="4" t="s">
        <v>118</v>
      </c>
      <c r="C6" s="4"/>
      <c r="D6" s="4"/>
    </row>
    <row r="7" spans="1:19" x14ac:dyDescent="0.3">
      <c r="A7" s="1" t="s">
        <v>1</v>
      </c>
      <c r="B7" s="1" t="s">
        <v>28</v>
      </c>
    </row>
    <row r="8" spans="1:19" x14ac:dyDescent="0.3">
      <c r="R8" s="1"/>
      <c r="S8" s="1"/>
    </row>
    <row r="9" spans="1:19" x14ac:dyDescent="0.3">
      <c r="R9" s="1"/>
      <c r="S9" s="1"/>
    </row>
    <row r="10" spans="1:19" x14ac:dyDescent="0.3">
      <c r="R10" s="1"/>
      <c r="S10" s="1"/>
    </row>
    <row r="11" spans="1:19" x14ac:dyDescent="0.3">
      <c r="R11" s="1"/>
      <c r="S11" s="1"/>
    </row>
    <row r="12" spans="1:19" x14ac:dyDescent="0.3">
      <c r="B12" s="23" t="s">
        <v>43</v>
      </c>
      <c r="C12" s="53" t="s">
        <v>18</v>
      </c>
      <c r="D12" s="53"/>
      <c r="E12" s="53" t="s">
        <v>17</v>
      </c>
      <c r="F12" s="53"/>
      <c r="R12" s="1"/>
      <c r="S12" s="1"/>
    </row>
    <row r="13" spans="1:19" x14ac:dyDescent="0.3">
      <c r="B13" s="23"/>
      <c r="C13" s="23" t="s">
        <v>44</v>
      </c>
      <c r="D13" s="23" t="s">
        <v>16</v>
      </c>
      <c r="E13" s="23" t="s">
        <v>8</v>
      </c>
      <c r="F13" s="23" t="s">
        <v>9</v>
      </c>
    </row>
    <row r="14" spans="1:19" x14ac:dyDescent="0.3">
      <c r="B14" s="23" t="s">
        <v>46</v>
      </c>
      <c r="C14" s="23">
        <v>187.202</v>
      </c>
      <c r="D14" s="23">
        <v>219.161</v>
      </c>
      <c r="E14" s="23">
        <v>214.71100000000001</v>
      </c>
      <c r="F14" s="23">
        <v>175.81</v>
      </c>
    </row>
    <row r="15" spans="1:19" x14ac:dyDescent="0.3">
      <c r="B15" s="23" t="s">
        <v>20</v>
      </c>
      <c r="C15" s="23">
        <v>1334</v>
      </c>
      <c r="D15" s="23">
        <v>1053.5530000000001</v>
      </c>
      <c r="E15" s="23">
        <v>892.92</v>
      </c>
      <c r="F15" s="23">
        <v>828.51499999999999</v>
      </c>
    </row>
    <row r="16" spans="1:19" x14ac:dyDescent="0.3">
      <c r="B16" s="23" t="s">
        <v>45</v>
      </c>
      <c r="C16" s="23">
        <v>1731</v>
      </c>
      <c r="D16" s="23">
        <v>1092.8030000000001</v>
      </c>
      <c r="E16" s="23">
        <v>1265.808</v>
      </c>
      <c r="F16" s="23">
        <v>632.03300000000002</v>
      </c>
    </row>
    <row r="17" spans="2:6" x14ac:dyDescent="0.3">
      <c r="B17" s="23" t="s">
        <v>11</v>
      </c>
      <c r="C17" s="23">
        <v>2789</v>
      </c>
      <c r="D17" s="23">
        <v>2589.4859999999999</v>
      </c>
      <c r="E17" s="23">
        <v>2310.0680000000002</v>
      </c>
      <c r="F17" s="23">
        <v>1824.0820000000001</v>
      </c>
    </row>
    <row r="18" spans="2:6" x14ac:dyDescent="0.3">
      <c r="B18" s="23" t="s">
        <v>12</v>
      </c>
      <c r="C18" s="23">
        <v>3700</v>
      </c>
      <c r="D18" s="23">
        <v>3397.6419999999998</v>
      </c>
      <c r="E18" s="23">
        <v>2781.127</v>
      </c>
      <c r="F18" s="23">
        <v>2501.123</v>
      </c>
    </row>
    <row r="19" spans="2:6" x14ac:dyDescent="0.3">
      <c r="B19" s="8"/>
      <c r="C19" s="8"/>
      <c r="D19" s="8"/>
      <c r="E19" s="13"/>
      <c r="F19" s="13"/>
    </row>
    <row r="20" spans="2:6" x14ac:dyDescent="0.3">
      <c r="B20" s="8"/>
      <c r="C20" s="8"/>
      <c r="D20" s="8"/>
      <c r="E20" s="12"/>
      <c r="F20" s="12"/>
    </row>
  </sheetData>
  <autoFilter ref="B13:F18" xr:uid="{821C21B2-750E-46F4-AE22-0B09D10799F0}"/>
  <mergeCells count="2">
    <mergeCell ref="E12:F12"/>
    <mergeCell ref="C12:D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32222-44DE-4B7A-8DC6-08C8C19D11A4}">
  <dimension ref="A1:H22"/>
  <sheetViews>
    <sheetView zoomScale="85" zoomScaleNormal="85" workbookViewId="0">
      <selection activeCell="B4" sqref="B4"/>
    </sheetView>
  </sheetViews>
  <sheetFormatPr defaultRowHeight="12.5" x14ac:dyDescent="0.25"/>
  <cols>
    <col min="1" max="1" width="32.26953125" customWidth="1"/>
    <col min="3" max="3" width="44" bestFit="1" customWidth="1"/>
  </cols>
  <sheetData>
    <row r="1" spans="1:8" ht="42" customHeight="1" x14ac:dyDescent="0.25"/>
    <row r="2" spans="1:8" ht="14" x14ac:dyDescent="0.3">
      <c r="A2" s="5" t="s">
        <v>107</v>
      </c>
      <c r="B2" s="1"/>
      <c r="C2" s="1"/>
      <c r="D2" s="1"/>
      <c r="E2" s="1"/>
      <c r="F2" s="1"/>
      <c r="G2" s="1"/>
      <c r="H2" s="1"/>
    </row>
    <row r="3" spans="1:8" ht="14" x14ac:dyDescent="0.3">
      <c r="A3" s="1" t="s">
        <v>52</v>
      </c>
      <c r="B3" s="1"/>
      <c r="C3" s="1"/>
      <c r="D3" s="1"/>
      <c r="E3" s="1"/>
      <c r="F3" s="1"/>
      <c r="G3" s="1"/>
      <c r="H3" s="1"/>
    </row>
    <row r="4" spans="1:8" ht="14" x14ac:dyDescent="0.3">
      <c r="A4" s="5" t="s">
        <v>3</v>
      </c>
      <c r="B4" s="5" t="s">
        <v>106</v>
      </c>
      <c r="C4" s="1"/>
      <c r="D4" s="1"/>
      <c r="E4" s="1"/>
      <c r="F4" s="1"/>
      <c r="G4" s="1"/>
      <c r="H4" s="1"/>
    </row>
    <row r="5" spans="1:8" ht="14" x14ac:dyDescent="0.3">
      <c r="A5" s="5" t="s">
        <v>0</v>
      </c>
      <c r="B5" s="5" t="s">
        <v>51</v>
      </c>
      <c r="C5" s="1"/>
      <c r="D5" s="1"/>
      <c r="E5" s="1"/>
      <c r="F5" s="1"/>
      <c r="G5" s="1"/>
      <c r="H5" s="1"/>
    </row>
    <row r="6" spans="1:8" ht="14" x14ac:dyDescent="0.3">
      <c r="A6" s="5" t="s">
        <v>111</v>
      </c>
      <c r="B6" s="5" t="s">
        <v>115</v>
      </c>
      <c r="C6" s="1"/>
      <c r="D6" s="1"/>
      <c r="E6" s="1"/>
      <c r="F6" s="1"/>
      <c r="G6" s="1"/>
      <c r="H6" s="1"/>
    </row>
    <row r="7" spans="1:8" ht="14" x14ac:dyDescent="0.3">
      <c r="A7" s="4" t="s">
        <v>2</v>
      </c>
      <c r="B7" s="4" t="s">
        <v>118</v>
      </c>
      <c r="C7" s="1"/>
      <c r="D7" s="1"/>
      <c r="E7" s="1"/>
      <c r="F7" s="1"/>
      <c r="G7" s="1"/>
      <c r="H7" s="1"/>
    </row>
    <row r="8" spans="1:8" ht="14" x14ac:dyDescent="0.3">
      <c r="A8" s="1" t="s">
        <v>1</v>
      </c>
      <c r="B8" s="1" t="s">
        <v>28</v>
      </c>
      <c r="C8" s="1"/>
      <c r="D8" s="1"/>
      <c r="E8" s="1"/>
      <c r="F8" s="1"/>
      <c r="G8" s="1"/>
      <c r="H8" s="1"/>
    </row>
    <row r="11" spans="1:8" x14ac:dyDescent="0.25">
      <c r="D11" t="s">
        <v>17</v>
      </c>
      <c r="F11" t="s">
        <v>18</v>
      </c>
    </row>
    <row r="12" spans="1:8" x14ac:dyDescent="0.25">
      <c r="D12" t="s">
        <v>9</v>
      </c>
      <c r="E12" t="s">
        <v>8</v>
      </c>
      <c r="F12" t="s">
        <v>16</v>
      </c>
      <c r="G12" t="s">
        <v>15</v>
      </c>
    </row>
    <row r="13" spans="1:8" x14ac:dyDescent="0.25">
      <c r="C13" t="s">
        <v>48</v>
      </c>
      <c r="D13" s="27">
        <v>2828.98</v>
      </c>
      <c r="E13" s="27">
        <v>3167.32</v>
      </c>
      <c r="F13" s="27">
        <v>3398.52</v>
      </c>
      <c r="G13" s="27">
        <v>3700</v>
      </c>
    </row>
    <row r="14" spans="1:8" x14ac:dyDescent="0.25">
      <c r="C14" t="s">
        <v>49</v>
      </c>
      <c r="D14" s="28">
        <v>9.7522315842162338E-2</v>
      </c>
      <c r="E14" s="28">
        <v>9.6851586499268269E-2</v>
      </c>
      <c r="F14" s="28">
        <v>8.3939152191148461E-2</v>
      </c>
      <c r="G14" s="28">
        <v>8.1331193810036714E-2</v>
      </c>
    </row>
    <row r="15" spans="1:8" ht="13" x14ac:dyDescent="0.3">
      <c r="C15" t="s">
        <v>50</v>
      </c>
      <c r="D15" s="25">
        <v>4144.6763444651988</v>
      </c>
      <c r="E15" s="25">
        <v>4808.279304606448</v>
      </c>
      <c r="F15" s="25">
        <v>5364.9191221387382</v>
      </c>
      <c r="G15" s="26">
        <v>5992.8677014103396</v>
      </c>
    </row>
    <row r="16" spans="1:8" x14ac:dyDescent="0.25">
      <c r="C16" s="11"/>
      <c r="D16" s="15"/>
      <c r="E16" s="15"/>
    </row>
    <row r="17" spans="3:7" x14ac:dyDescent="0.25">
      <c r="C17" s="11"/>
      <c r="D17" s="15"/>
      <c r="E17" s="15"/>
    </row>
    <row r="18" spans="3:7" x14ac:dyDescent="0.25">
      <c r="C18" s="11"/>
      <c r="D18" s="21"/>
      <c r="E18" s="21"/>
      <c r="F18" s="21"/>
      <c r="G18" s="21"/>
    </row>
    <row r="19" spans="3:7" x14ac:dyDescent="0.25">
      <c r="C19" s="11"/>
      <c r="D19" s="15"/>
      <c r="E19" s="15"/>
    </row>
    <row r="20" spans="3:7" x14ac:dyDescent="0.25">
      <c r="C20" s="11"/>
      <c r="D20" s="15"/>
      <c r="E20" s="15"/>
    </row>
    <row r="21" spans="3:7" x14ac:dyDescent="0.25">
      <c r="C21" s="11"/>
      <c r="D21" s="15"/>
      <c r="E21" s="15"/>
    </row>
    <row r="22" spans="3:7" x14ac:dyDescent="0.25">
      <c r="C22" s="11"/>
      <c r="D22" s="15"/>
      <c r="E22" s="15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4684E-E8E9-453B-ABF3-794F4257A2EC}">
  <dimension ref="A1:F14"/>
  <sheetViews>
    <sheetView zoomScale="86" zoomScaleNormal="86" workbookViewId="0">
      <selection activeCell="B6" sqref="B6"/>
    </sheetView>
  </sheetViews>
  <sheetFormatPr defaultRowHeight="12.5" x14ac:dyDescent="0.25"/>
  <cols>
    <col min="1" max="1" width="24" customWidth="1"/>
    <col min="2" max="2" width="50.26953125" customWidth="1"/>
  </cols>
  <sheetData>
    <row r="1" spans="1:6" ht="42" customHeight="1" x14ac:dyDescent="0.25"/>
    <row r="2" spans="1:6" ht="14" x14ac:dyDescent="0.3">
      <c r="A2" s="5" t="s">
        <v>107</v>
      </c>
      <c r="B2" s="1"/>
      <c r="C2" s="1"/>
    </row>
    <row r="3" spans="1:6" ht="14" x14ac:dyDescent="0.3">
      <c r="A3" s="1" t="s">
        <v>52</v>
      </c>
      <c r="B3" s="1"/>
      <c r="C3" s="1"/>
    </row>
    <row r="4" spans="1:6" ht="14" x14ac:dyDescent="0.3">
      <c r="A4" s="5" t="s">
        <v>3</v>
      </c>
      <c r="B4" s="5" t="s">
        <v>53</v>
      </c>
      <c r="C4" s="1"/>
    </row>
    <row r="5" spans="1:6" ht="14" x14ac:dyDescent="0.3">
      <c r="A5" s="5" t="s">
        <v>0</v>
      </c>
      <c r="B5" s="5" t="s">
        <v>116</v>
      </c>
      <c r="C5" s="1"/>
    </row>
    <row r="6" spans="1:6" ht="14" x14ac:dyDescent="0.3">
      <c r="A6" s="4" t="s">
        <v>2</v>
      </c>
      <c r="B6" s="4" t="s">
        <v>118</v>
      </c>
      <c r="C6" s="1"/>
    </row>
    <row r="7" spans="1:6" ht="14" x14ac:dyDescent="0.3">
      <c r="A7" s="1" t="s">
        <v>1</v>
      </c>
      <c r="B7" s="1" t="s">
        <v>28</v>
      </c>
      <c r="C7" s="1"/>
    </row>
    <row r="10" spans="1:6" ht="14" x14ac:dyDescent="0.3">
      <c r="B10" s="29"/>
      <c r="C10" t="s">
        <v>17</v>
      </c>
      <c r="E10" t="s">
        <v>18</v>
      </c>
    </row>
    <row r="11" spans="1:6" ht="14" x14ac:dyDescent="0.3">
      <c r="B11" s="29"/>
      <c r="C11" t="s">
        <v>9</v>
      </c>
      <c r="D11" t="s">
        <v>8</v>
      </c>
      <c r="E11" t="s">
        <v>16</v>
      </c>
      <c r="F11" t="s">
        <v>15</v>
      </c>
    </row>
    <row r="12" spans="1:6" ht="14" x14ac:dyDescent="0.3">
      <c r="B12" s="31" t="s">
        <v>48</v>
      </c>
      <c r="C12" s="32">
        <v>866.76</v>
      </c>
      <c r="D12" s="32">
        <v>944.71</v>
      </c>
      <c r="E12" s="32">
        <v>1054.1500000000001</v>
      </c>
      <c r="F12" s="32">
        <v>1334</v>
      </c>
    </row>
    <row r="13" spans="1:6" ht="14" x14ac:dyDescent="0.3">
      <c r="B13" s="31" t="s">
        <v>49</v>
      </c>
      <c r="C13" s="37">
        <v>2.9879476871293761E-2</v>
      </c>
      <c r="D13" s="37">
        <v>2.8887722832465212E-2</v>
      </c>
      <c r="E13" s="37">
        <v>2.6036173770435118E-2</v>
      </c>
      <c r="F13" s="37">
        <v>2.9321202962074303E-2</v>
      </c>
    </row>
    <row r="14" spans="1:6" ht="14" x14ac:dyDescent="0.3">
      <c r="B14" s="31" t="s">
        <v>50</v>
      </c>
      <c r="C14" s="32">
        <v>1168.7023413172219</v>
      </c>
      <c r="D14" s="32">
        <v>1334.165411442998</v>
      </c>
      <c r="E14" s="32">
        <v>1466.9700724598113</v>
      </c>
      <c r="F14" s="30">
        <v>1621.54700621593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72509-1F91-486E-A484-C3D26910F06D}">
  <dimension ref="A1:H13"/>
  <sheetViews>
    <sheetView topLeftCell="A7" zoomScale="83" zoomScaleNormal="83" workbookViewId="0">
      <selection activeCell="B7" sqref="B7"/>
    </sheetView>
  </sheetViews>
  <sheetFormatPr defaultRowHeight="12.5" x14ac:dyDescent="0.25"/>
  <cols>
    <col min="1" max="1" width="23.54296875" customWidth="1"/>
    <col min="2" max="2" width="26.6328125" customWidth="1"/>
  </cols>
  <sheetData>
    <row r="1" spans="1:8" ht="42" customHeight="1" x14ac:dyDescent="0.25"/>
    <row r="2" spans="1:8" ht="14" x14ac:dyDescent="0.3">
      <c r="A2" s="5" t="s">
        <v>26</v>
      </c>
      <c r="B2" s="1"/>
      <c r="C2" s="1"/>
    </row>
    <row r="3" spans="1:8" ht="14" x14ac:dyDescent="0.3">
      <c r="A3" s="1" t="s">
        <v>19</v>
      </c>
      <c r="B3" s="1"/>
    </row>
    <row r="4" spans="1:8" ht="14" x14ac:dyDescent="0.3">
      <c r="A4" s="5" t="s">
        <v>3</v>
      </c>
      <c r="B4" s="5" t="s">
        <v>110</v>
      </c>
    </row>
    <row r="5" spans="1:8" ht="14" x14ac:dyDescent="0.3">
      <c r="A5" s="5" t="s">
        <v>0</v>
      </c>
      <c r="B5" s="5" t="s">
        <v>117</v>
      </c>
    </row>
    <row r="6" spans="1:8" ht="14" x14ac:dyDescent="0.3">
      <c r="A6" s="4" t="s">
        <v>2</v>
      </c>
      <c r="B6" s="4" t="s">
        <v>118</v>
      </c>
    </row>
    <row r="7" spans="1:8" ht="14" x14ac:dyDescent="0.3">
      <c r="A7" s="1" t="s">
        <v>1</v>
      </c>
      <c r="B7" s="1" t="s">
        <v>28</v>
      </c>
    </row>
    <row r="9" spans="1:8" x14ac:dyDescent="0.25">
      <c r="C9" t="s">
        <v>17</v>
      </c>
      <c r="E9" t="s">
        <v>18</v>
      </c>
      <c r="G9" s="54"/>
      <c r="H9" s="54"/>
    </row>
    <row r="10" spans="1:8" x14ac:dyDescent="0.25">
      <c r="C10" t="s">
        <v>9</v>
      </c>
      <c r="D10" t="s">
        <v>8</v>
      </c>
      <c r="E10" t="s">
        <v>16</v>
      </c>
      <c r="F10" t="s">
        <v>15</v>
      </c>
    </row>
    <row r="11" spans="1:8" x14ac:dyDescent="0.25">
      <c r="B11" t="s">
        <v>54</v>
      </c>
      <c r="C11" s="21">
        <v>1878.96</v>
      </c>
      <c r="D11" s="21">
        <v>2367.7600000000002</v>
      </c>
      <c r="E11" s="21">
        <v>2595.38</v>
      </c>
      <c r="F11" s="21">
        <v>2789</v>
      </c>
      <c r="G11" s="16"/>
      <c r="H11" s="16"/>
    </row>
    <row r="12" spans="1:8" x14ac:dyDescent="0.25">
      <c r="B12" t="s">
        <v>55</v>
      </c>
      <c r="C12" s="14">
        <v>7.1279511540963833E-2</v>
      </c>
      <c r="D12" s="14">
        <v>8.1622860026736965E-2</v>
      </c>
      <c r="E12" s="14">
        <v>7.9362574848285253E-2</v>
      </c>
      <c r="F12" s="14">
        <v>6.1304787444498174E-2</v>
      </c>
    </row>
    <row r="13" spans="1:8" ht="14" x14ac:dyDescent="0.3">
      <c r="B13" t="s">
        <v>50</v>
      </c>
      <c r="C13" s="21">
        <v>2963.9255254024388</v>
      </c>
      <c r="D13" s="21">
        <v>3513.7425687508662</v>
      </c>
      <c r="E13" s="21">
        <v>3995.7470545095807</v>
      </c>
      <c r="F13" s="30">
        <v>4522.9599119947698</v>
      </c>
    </row>
  </sheetData>
  <mergeCells count="1">
    <mergeCell ref="G9:H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51C67-BA28-47C7-814A-77441465EF2D}">
  <dimension ref="A1:G14"/>
  <sheetViews>
    <sheetView topLeftCell="A2" zoomScale="88" zoomScaleNormal="88" workbookViewId="0">
      <selection activeCell="B7" sqref="B7"/>
    </sheetView>
  </sheetViews>
  <sheetFormatPr defaultRowHeight="12.5" x14ac:dyDescent="0.25"/>
  <cols>
    <col min="1" max="1" width="25.7265625" customWidth="1"/>
    <col min="2" max="2" width="22.7265625" customWidth="1"/>
    <col min="3" max="3" width="14.26953125" bestFit="1" customWidth="1"/>
    <col min="4" max="4" width="14.453125" customWidth="1"/>
    <col min="5" max="5" width="14.1796875" customWidth="1"/>
    <col min="6" max="6" width="16.08984375" customWidth="1"/>
  </cols>
  <sheetData>
    <row r="1" spans="1:7" ht="42" customHeight="1" x14ac:dyDescent="0.25"/>
    <row r="2" spans="1:7" ht="14" x14ac:dyDescent="0.3">
      <c r="A2" s="5" t="s">
        <v>73</v>
      </c>
      <c r="B2" s="1"/>
    </row>
    <row r="3" spans="1:7" ht="14" x14ac:dyDescent="0.3">
      <c r="A3" s="1" t="s">
        <v>21</v>
      </c>
      <c r="B3" s="1"/>
    </row>
    <row r="4" spans="1:7" ht="14" x14ac:dyDescent="0.3">
      <c r="A4" s="5" t="s">
        <v>3</v>
      </c>
      <c r="B4" s="5" t="s">
        <v>103</v>
      </c>
    </row>
    <row r="5" spans="1:7" ht="14" x14ac:dyDescent="0.3">
      <c r="A5" s="5" t="s">
        <v>0</v>
      </c>
      <c r="B5" s="5" t="s">
        <v>104</v>
      </c>
    </row>
    <row r="6" spans="1:7" ht="14" x14ac:dyDescent="0.3">
      <c r="A6" s="4" t="s">
        <v>2</v>
      </c>
      <c r="B6" s="4" t="s">
        <v>118</v>
      </c>
    </row>
    <row r="7" spans="1:7" ht="14" x14ac:dyDescent="0.3">
      <c r="A7" s="1" t="s">
        <v>1</v>
      </c>
      <c r="B7" s="1" t="s">
        <v>28</v>
      </c>
    </row>
    <row r="10" spans="1:7" x14ac:dyDescent="0.25">
      <c r="B10" s="38"/>
      <c r="C10" s="55" t="s">
        <v>17</v>
      </c>
      <c r="D10" s="55"/>
      <c r="E10" s="55" t="s">
        <v>18</v>
      </c>
      <c r="F10" s="55"/>
    </row>
    <row r="11" spans="1:7" x14ac:dyDescent="0.25">
      <c r="B11" s="39"/>
      <c r="C11" s="40" t="s">
        <v>56</v>
      </c>
      <c r="D11" s="40" t="s">
        <v>57</v>
      </c>
      <c r="E11" s="40" t="s">
        <v>58</v>
      </c>
      <c r="F11" s="39" t="s">
        <v>59</v>
      </c>
      <c r="G11" s="16"/>
    </row>
    <row r="12" spans="1:7" x14ac:dyDescent="0.25">
      <c r="B12" s="39" t="s">
        <v>48</v>
      </c>
      <c r="C12" s="41">
        <v>177.81</v>
      </c>
      <c r="D12" s="41">
        <v>218.22</v>
      </c>
      <c r="E12" s="41">
        <v>221.35</v>
      </c>
      <c r="F12" s="42">
        <v>187</v>
      </c>
    </row>
    <row r="13" spans="1:7" x14ac:dyDescent="0.25">
      <c r="B13" s="39" t="s">
        <v>50</v>
      </c>
      <c r="C13" s="42">
        <v>96.387821964306966</v>
      </c>
      <c r="D13" s="42">
        <v>105.67646823310876</v>
      </c>
      <c r="E13" s="42">
        <v>111.76914837789037</v>
      </c>
      <c r="F13" s="43">
        <v>119.99247260535201</v>
      </c>
    </row>
    <row r="14" spans="1:7" x14ac:dyDescent="0.25">
      <c r="B14" s="39" t="s">
        <v>60</v>
      </c>
      <c r="C14" s="44">
        <v>6.1295742564086301E-3</v>
      </c>
      <c r="D14" s="44">
        <v>6.6728190412936863E-3</v>
      </c>
      <c r="E14" s="44">
        <v>5.4670654689425724E-3</v>
      </c>
      <c r="F14" s="44">
        <v>4.1104321448982286E-3</v>
      </c>
    </row>
  </sheetData>
  <mergeCells count="2">
    <mergeCell ref="C10:D10"/>
    <mergeCell ref="E10:F1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3AE58-FB47-4144-9DA7-C4491ADAA389}">
  <dimension ref="A1:I12"/>
  <sheetViews>
    <sheetView zoomScale="81" zoomScaleNormal="81" workbookViewId="0">
      <selection activeCell="C19" sqref="C19"/>
    </sheetView>
  </sheetViews>
  <sheetFormatPr defaultRowHeight="12.5" x14ac:dyDescent="0.25"/>
  <cols>
    <col min="1" max="1" width="30.81640625" customWidth="1"/>
    <col min="2" max="2" width="18.81640625" customWidth="1"/>
  </cols>
  <sheetData>
    <row r="1" spans="1:9" ht="42" customHeight="1" x14ac:dyDescent="0.25"/>
    <row r="2" spans="1:9" ht="14" x14ac:dyDescent="0.3">
      <c r="A2" s="5" t="s">
        <v>73</v>
      </c>
      <c r="B2" s="1"/>
    </row>
    <row r="3" spans="1:9" ht="14" x14ac:dyDescent="0.3">
      <c r="A3" s="1" t="s">
        <v>22</v>
      </c>
      <c r="B3" s="1"/>
    </row>
    <row r="4" spans="1:9" ht="14" x14ac:dyDescent="0.3">
      <c r="A4" s="5" t="s">
        <v>3</v>
      </c>
      <c r="B4" s="5" t="s">
        <v>66</v>
      </c>
    </row>
    <row r="5" spans="1:9" ht="14" x14ac:dyDescent="0.3">
      <c r="A5" s="5" t="s">
        <v>0</v>
      </c>
      <c r="B5" s="5" t="s">
        <v>119</v>
      </c>
    </row>
    <row r="6" spans="1:9" ht="14" x14ac:dyDescent="0.3">
      <c r="A6" s="4" t="s">
        <v>2</v>
      </c>
      <c r="B6" s="4" t="s">
        <v>118</v>
      </c>
    </row>
    <row r="7" spans="1:9" ht="14" x14ac:dyDescent="0.3">
      <c r="A7" s="1" t="s">
        <v>1</v>
      </c>
      <c r="B7" s="1" t="s">
        <v>28</v>
      </c>
    </row>
    <row r="9" spans="1:9" x14ac:dyDescent="0.25">
      <c r="B9" s="45"/>
      <c r="C9" s="46" t="s">
        <v>17</v>
      </c>
      <c r="D9" s="46"/>
      <c r="E9" s="46"/>
      <c r="F9" s="46"/>
      <c r="G9" s="46" t="s">
        <v>18</v>
      </c>
      <c r="H9" s="46"/>
      <c r="I9" s="46"/>
    </row>
    <row r="10" spans="1:9" x14ac:dyDescent="0.25">
      <c r="B10" s="47" t="s">
        <v>61</v>
      </c>
      <c r="C10" s="48" t="s">
        <v>62</v>
      </c>
      <c r="D10" s="48" t="s">
        <v>63</v>
      </c>
      <c r="E10" s="48" t="s">
        <v>9</v>
      </c>
      <c r="F10" s="48" t="s">
        <v>8</v>
      </c>
      <c r="G10" s="48" t="s">
        <v>16</v>
      </c>
      <c r="H10" s="48" t="s">
        <v>15</v>
      </c>
      <c r="I10" s="48" t="s">
        <v>14</v>
      </c>
    </row>
    <row r="11" spans="1:9" x14ac:dyDescent="0.25">
      <c r="B11" s="49" t="s">
        <v>64</v>
      </c>
      <c r="C11" s="50">
        <v>11635.42</v>
      </c>
      <c r="D11" s="50">
        <v>13177.15</v>
      </c>
      <c r="E11" s="50">
        <v>15062.43</v>
      </c>
      <c r="F11" s="50">
        <v>16358.76</v>
      </c>
      <c r="G11" s="51">
        <v>20344.13</v>
      </c>
      <c r="H11" s="52">
        <v>23104</v>
      </c>
      <c r="I11" s="52">
        <v>26134</v>
      </c>
    </row>
    <row r="12" spans="1:9" x14ac:dyDescent="0.25">
      <c r="B12" s="49" t="s">
        <v>65</v>
      </c>
      <c r="C12" s="50">
        <v>11230.87</v>
      </c>
      <c r="D12" s="50">
        <v>12719.63</v>
      </c>
      <c r="E12" s="50">
        <v>14456.11</v>
      </c>
      <c r="F12" s="50">
        <v>16617.650000000001</v>
      </c>
      <c r="G12" s="50">
        <v>16751.64</v>
      </c>
      <c r="H12" s="50">
        <v>19432</v>
      </c>
      <c r="I12" s="50">
        <v>22422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05C-0B2D-4B5D-B185-A81F0B50930F}">
  <dimension ref="A1:G13"/>
  <sheetViews>
    <sheetView topLeftCell="A5" zoomScale="86" zoomScaleNormal="86" workbookViewId="0">
      <selection activeCell="B10" sqref="B10:G13"/>
    </sheetView>
  </sheetViews>
  <sheetFormatPr defaultRowHeight="12.5" x14ac:dyDescent="0.25"/>
  <cols>
    <col min="1" max="1" width="24.453125" customWidth="1"/>
    <col min="2" max="2" width="53.26953125" customWidth="1"/>
  </cols>
  <sheetData>
    <row r="1" spans="1:7" ht="42" customHeight="1" x14ac:dyDescent="0.25"/>
    <row r="2" spans="1:7" ht="14" x14ac:dyDescent="0.3">
      <c r="A2" s="5" t="s">
        <v>73</v>
      </c>
      <c r="B2" s="1"/>
    </row>
    <row r="3" spans="1:7" ht="14" x14ac:dyDescent="0.3">
      <c r="A3" s="1" t="s">
        <v>23</v>
      </c>
      <c r="B3" s="1"/>
    </row>
    <row r="4" spans="1:7" ht="14" x14ac:dyDescent="0.3">
      <c r="A4" s="5" t="s">
        <v>3</v>
      </c>
      <c r="B4" s="5" t="s">
        <v>74</v>
      </c>
    </row>
    <row r="5" spans="1:7" ht="14" x14ac:dyDescent="0.3">
      <c r="A5" s="5" t="s">
        <v>0</v>
      </c>
      <c r="B5" s="5" t="s">
        <v>120</v>
      </c>
    </row>
    <row r="6" spans="1:7" ht="14" x14ac:dyDescent="0.3">
      <c r="A6" s="4" t="s">
        <v>2</v>
      </c>
      <c r="B6" s="4" t="s">
        <v>118</v>
      </c>
    </row>
    <row r="7" spans="1:7" ht="14" x14ac:dyDescent="0.3">
      <c r="A7" s="1" t="s">
        <v>1</v>
      </c>
      <c r="B7" s="1" t="s">
        <v>28</v>
      </c>
    </row>
    <row r="10" spans="1:7" x14ac:dyDescent="0.25">
      <c r="B10" s="33"/>
      <c r="C10" s="34" t="s">
        <v>15</v>
      </c>
      <c r="D10" s="34" t="s">
        <v>14</v>
      </c>
      <c r="E10" s="34" t="s">
        <v>67</v>
      </c>
      <c r="F10" s="34" t="s">
        <v>68</v>
      </c>
      <c r="G10" s="34" t="s">
        <v>69</v>
      </c>
    </row>
    <row r="11" spans="1:7" x14ac:dyDescent="0.25">
      <c r="B11" s="33" t="s">
        <v>70</v>
      </c>
      <c r="C11" s="35">
        <v>21142</v>
      </c>
      <c r="D11" s="35">
        <v>23863</v>
      </c>
      <c r="E11" s="35">
        <v>26244</v>
      </c>
      <c r="F11" s="35">
        <v>30008</v>
      </c>
      <c r="G11" s="35">
        <v>35974</v>
      </c>
    </row>
    <row r="12" spans="1:7" x14ac:dyDescent="0.25">
      <c r="B12" s="33" t="s">
        <v>71</v>
      </c>
      <c r="C12" s="35">
        <v>35728</v>
      </c>
      <c r="D12" s="35">
        <v>30750</v>
      </c>
      <c r="E12" s="35">
        <v>35069</v>
      </c>
      <c r="F12" s="35">
        <v>39085</v>
      </c>
      <c r="G12" s="35">
        <v>44316</v>
      </c>
    </row>
    <row r="13" spans="1:7" x14ac:dyDescent="0.25">
      <c r="B13" s="33" t="s">
        <v>72</v>
      </c>
      <c r="C13" s="35">
        <f>C11-C12</f>
        <v>-14586</v>
      </c>
      <c r="D13" s="35">
        <f t="shared" ref="D13:F13" si="0">D11-D12</f>
        <v>-6887</v>
      </c>
      <c r="E13" s="35">
        <f t="shared" si="0"/>
        <v>-8825</v>
      </c>
      <c r="F13" s="35">
        <f t="shared" si="0"/>
        <v>-9077</v>
      </c>
      <c r="G13" s="35">
        <f>G11-G12</f>
        <v>-8342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Figure 1a</vt:lpstr>
      <vt:lpstr>Figure 1b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Eastone Owino</dc:creator>
  <cp:lastModifiedBy>Louise Summerling</cp:lastModifiedBy>
  <dcterms:created xsi:type="dcterms:W3CDTF">2018-08-25T15:45:43Z</dcterms:created>
  <dcterms:modified xsi:type="dcterms:W3CDTF">2021-07-26T16:06:38Z</dcterms:modified>
</cp:coreProperties>
</file>